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2-2023\"/>
    </mc:Choice>
  </mc:AlternateContent>
  <xr:revisionPtr revIDLastSave="0" documentId="13_ncr:1_{EBE77389-41A6-4D18-8B9A-BB95F967194E}" xr6:coauthVersionLast="47" xr6:coauthVersionMax="47" xr10:uidLastSave="{00000000-0000-0000-0000-000000000000}"/>
  <bookViews>
    <workbookView xWindow="3510" yWindow="3510" windowWidth="21600" windowHeight="12645" xr2:uid="{00000000-000D-0000-FFFF-FFFF00000000}"/>
  </bookViews>
  <sheets>
    <sheet name="RO" sheetId="7" r:id="rId1"/>
    <sheet name="Double Master" sheetId="8" r:id="rId2"/>
    <sheet name="Spec" sheetId="10" state="hidden" r:id="rId3"/>
    <sheet name="All courses" sheetId="11" state="hidden" r:id="rId4"/>
    <sheet name="Intern" sheetId="12" state="hidden" r:id="rId5"/>
    <sheet name="Sheet2" sheetId="13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7" l="1"/>
  <c r="M32" i="8" l="1"/>
  <c r="M66" i="8" l="1"/>
  <c r="S54" i="8"/>
  <c r="M60" i="8" s="1"/>
  <c r="P46" i="8"/>
  <c r="M58" i="8" s="1"/>
  <c r="M24" i="8"/>
  <c r="M24" i="7" l="1"/>
  <c r="M43" i="7" s="1"/>
  <c r="M56" i="8"/>
  <c r="M68" i="8" s="1"/>
</calcChain>
</file>

<file path=xl/sharedStrings.xml><?xml version="1.0" encoding="utf-8"?>
<sst xmlns="http://schemas.openxmlformats.org/spreadsheetml/2006/main" count="303" uniqueCount="177">
  <si>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</si>
  <si>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</si>
  <si>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</si>
  <si>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</si>
  <si>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</si>
  <si>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</si>
  <si>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</si>
  <si>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</si>
  <si>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</si>
  <si>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</si>
  <si>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</si>
  <si>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</si>
  <si>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</si>
  <si>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</si>
  <si>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</si>
  <si>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</si>
  <si>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</si>
  <si>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</si>
  <si>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</si>
  <si>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elective courses</t>
  </si>
  <si>
    <t>Any required pre-master courses need to be added under additional courses</t>
  </si>
  <si>
    <t>Robotics</t>
  </si>
  <si>
    <t>Other Master programme</t>
  </si>
  <si>
    <t>Total compulsory specialisation courses</t>
  </si>
  <si>
    <t>Total Elective courses</t>
  </si>
  <si>
    <t>Core/Elective courses: other programme (45 EC)</t>
  </si>
  <si>
    <t xml:space="preserve">Total </t>
  </si>
  <si>
    <t>Courses both master programmes: 3 courses (15 EC)</t>
  </si>
  <si>
    <t>Total amount of EC for Master Mechanical Engineering (at least 45 EC)</t>
  </si>
  <si>
    <t>Total amount of EC for other Master programme (at least 45 EC)</t>
  </si>
  <si>
    <t>Total amount of EC for both programmes (at least 15 EC)</t>
  </si>
  <si>
    <t xml:space="preserve">Internship &amp; Graduation </t>
  </si>
  <si>
    <t>Total Master programme (at least 180 EC)</t>
  </si>
  <si>
    <t>Examination Board ME:</t>
  </si>
  <si>
    <t>Prof.dr.ir. D.M. Brouwer, PDEng</t>
  </si>
  <si>
    <t>All ME MSc courses - choose from the following list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</si>
  <si>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</si>
  <si>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</si>
  <si>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</si>
  <si>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</si>
  <si>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</si>
  <si>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>201900091 - Advanced Topics in Finite Element Methods</t>
  </si>
  <si>
    <t>201800371 - Aeroacoustics</t>
  </si>
  <si>
    <t xml:space="preserve">201800008 - After-Sales Service Logistics </t>
  </si>
  <si>
    <t>202000244 - Aircraft &amp; Wind Turbine Aerodynamics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</si>
  <si>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</si>
  <si>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</si>
  <si>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</si>
  <si>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</si>
  <si>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</si>
  <si>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</si>
  <si>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</si>
  <si>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</si>
  <si>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191121710 - Composites</t>
  </si>
  <si>
    <t>191121700 - Composites Forming</t>
  </si>
  <si>
    <t>191154731 - Computational Fluid Dynamics</t>
  </si>
  <si>
    <t>191157730 - Computational Structural Optimization</t>
  </si>
  <si>
    <t>201700173 - Control for UAVs</t>
  </si>
  <si>
    <t>201400244 - Cost Management &amp; Engineering</t>
  </si>
  <si>
    <t>201500235 - Design for Maintenance Operations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</si>
  <si>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</si>
  <si>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</si>
  <si>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</si>
  <si>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</si>
  <si>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</si>
  <si>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</si>
  <si>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201500009 - Electric Vehicle System Design</t>
  </si>
  <si>
    <t>201600019 - Energy Conversion Technology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</si>
  <si>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</si>
  <si>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</si>
  <si>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</si>
  <si>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</si>
  <si>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</si>
  <si>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>202000245 - Experimental methods in Fluid and Thermal Engineering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</si>
  <si>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</si>
  <si>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</si>
  <si>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</si>
  <si>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</si>
  <si>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202000246 - Frontiers in Aeronautics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</si>
  <si>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</si>
  <si>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</si>
  <si>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</si>
  <si>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</si>
  <si>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</si>
  <si>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</si>
  <si>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201900074 - Fundamentals of Numerical Methods</t>
  </si>
  <si>
    <t>191154340 - Gasdynamics</t>
  </si>
  <si>
    <t>192850730 - Governing Product Development</t>
  </si>
  <si>
    <t>191150480 - Human Movement Control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</si>
  <si>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</si>
  <si>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</si>
  <si>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</si>
  <si>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</si>
  <si>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</si>
  <si>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</si>
  <si>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</si>
  <si>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</si>
  <si>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</si>
  <si>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</si>
  <si>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</si>
  <si>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201400037 - Linear Solid Mechanics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</si>
  <si>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</si>
  <si>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</si>
  <si>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</si>
  <si>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</si>
  <si>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</si>
  <si>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</si>
  <si>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</si>
  <si>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</si>
  <si>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</si>
  <si>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</si>
  <si>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</si>
  <si>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</si>
  <si>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</si>
  <si>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</si>
  <si>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</si>
  <si>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</si>
  <si>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</si>
  <si>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</si>
  <si>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</si>
  <si>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</si>
  <si>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</si>
  <si>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</si>
  <si>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</si>
  <si>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</si>
  <si>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</si>
  <si>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</si>
  <si>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201700042 - Safety by Design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</si>
  <si>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</si>
  <si>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</si>
  <si>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</si>
  <si>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</si>
  <si>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</si>
  <si>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</si>
  <si>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</si>
  <si>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>202000037 - Structural Dynamics</t>
  </si>
  <si>
    <t xml:space="preserve">201300039 - Structural Health and Condition Monitoring 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</si>
  <si>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</si>
  <si>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</si>
  <si>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</si>
  <si>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</si>
  <si>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</si>
  <si>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</si>
  <si>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</si>
  <si>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</si>
  <si>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191100010 - TRIZ</t>
  </si>
  <si>
    <t>191100020 - TRIZ - Assignments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</si>
  <si>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</si>
  <si>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</si>
  <si>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</si>
  <si>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</si>
  <si>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</si>
  <si>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>Choose from the following list</t>
  </si>
  <si>
    <t xml:space="preserve">202000250 - Internship </t>
  </si>
  <si>
    <t xml:space="preserve">Within this draft you are invited to choose your courses from the list and/or adjust the study load (EC). </t>
  </si>
  <si>
    <t>202000030 - Automated Production Systems</t>
  </si>
  <si>
    <t>202000032 - Industrial Robotic Systems</t>
  </si>
  <si>
    <t>202000249 - Master assignment</t>
  </si>
  <si>
    <t>201900215 - Master assignment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</si>
  <si>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</si>
  <si>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180 EC)</t>
    </r>
  </si>
  <si>
    <r>
      <t xml:space="preserve">Elective courses: six courses (30 EC) </t>
    </r>
    <r>
      <rPr>
        <sz val="10"/>
        <rFont val="Arial"/>
        <family val="2"/>
      </rPr>
      <t>choose from the list -&gt;</t>
    </r>
  </si>
  <si>
    <t>Course code</t>
  </si>
  <si>
    <t>Course name</t>
  </si>
  <si>
    <t>Core specialisation courses: six courses (30 EC)</t>
  </si>
  <si>
    <t>202000250 - Exemption internship due to HBO/IDE/CE</t>
  </si>
  <si>
    <t>Topic</t>
  </si>
  <si>
    <t>Medical</t>
  </si>
  <si>
    <t>Presicion</t>
  </si>
  <si>
    <t>Industrial</t>
  </si>
  <si>
    <t>Please email the completed form to n.m.vandorst@utwente.nl for approval of the coordinator</t>
  </si>
  <si>
    <t>2022-2023</t>
  </si>
  <si>
    <t>202200104 - Control System Design for Robotics</t>
  </si>
  <si>
    <t>202200108 - Software Development for Robotics</t>
  </si>
  <si>
    <t>202200111 - System Identification and Parameter Estimation</t>
  </si>
  <si>
    <t>Compulsory specialisation courses: six courses (30 EC)</t>
  </si>
  <si>
    <t>Elective courses: four courses (15 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</si>
</sst>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6" fillId="0" borderId="0" xfId="1" quotePrefix="1" applyFont="1" applyFill="1" applyBorder="1" applyAlignment="1" applyProtection="1">
      <alignment vertical="center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64" fontId="3" fillId="0" borderId="4" xfId="1" quotePrefix="1" applyNumberFormat="1" applyFont="1" applyFill="1" applyBorder="1" applyAlignment="1" applyProtection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quotePrefix="1"/>
    <xf numFmtId="0" fontId="9" fillId="0" borderId="0" xfId="1" quotePrefix="1" applyAlignment="1" applyProtection="1"/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164" fontId="3" fillId="0" borderId="0" xfId="1" quotePrefix="1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9" fillId="0" borderId="29" xfId="1" quotePrefix="1" applyBorder="1" applyAlignment="1" applyProtection="1">
      <alignment horizontal="left"/>
    </xf>
    <xf numFmtId="0" fontId="0" fillId="0" borderId="30" xfId="0" quotePrefix="1" applyBorder="1"/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0" borderId="0" xfId="1" quotePrefix="1" applyBorder="1" applyAlignment="1" applyProtection="1">
      <alignment horizontal="left"/>
    </xf>
    <xf numFmtId="0" fontId="10" fillId="0" borderId="0" xfId="0" applyFont="1" applyAlignment="1">
      <alignment horizontal="right"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677509"/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twente.nl/en/me/master_programme/course-overview-2022-2023.pdf" TargetMode="External"/><Relationship Id="rId1" Type="http://schemas.openxmlformats.org/officeDocument/2006/relationships/hyperlink" Target="https://www.utwente.nl/en/me/master_programme/programme-informatio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U63"/>
  <sheetViews>
    <sheetView showGridLines="0" tabSelected="1" workbookViewId="0">
      <selection activeCell="P4" sqref="P4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8" width="9.140625" style="2"/>
    <col min="9" max="10" width="9.140625" style="2" customWidth="1"/>
    <col min="11" max="11" width="12.28515625" style="2" customWidth="1"/>
    <col min="12" max="12" width="1.5703125" style="2" customWidth="1"/>
    <col min="13" max="13" width="6.8554687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5" t="s">
        <v>15</v>
      </c>
      <c r="I2" s="19" t="s">
        <v>9</v>
      </c>
      <c r="J2" s="2" t="s">
        <v>10</v>
      </c>
    </row>
    <row r="3" spans="1:19" ht="15.75" x14ac:dyDescent="0.25">
      <c r="E3" s="35" t="s">
        <v>171</v>
      </c>
      <c r="I3" s="19" t="s">
        <v>18</v>
      </c>
      <c r="J3" s="2" t="s">
        <v>21</v>
      </c>
      <c r="K3" s="19"/>
    </row>
    <row r="4" spans="1:19" ht="15.75" x14ac:dyDescent="0.25">
      <c r="E4" s="35"/>
      <c r="I4" s="19" t="s">
        <v>166</v>
      </c>
      <c r="J4" s="88" t="s">
        <v>152</v>
      </c>
      <c r="K4" s="88"/>
      <c r="L4" s="88"/>
      <c r="M4" s="88"/>
    </row>
    <row r="5" spans="1:19" ht="15" x14ac:dyDescent="0.2">
      <c r="I5" s="19" t="s">
        <v>11</v>
      </c>
      <c r="J5" s="89" t="s">
        <v>34</v>
      </c>
      <c r="K5" s="89"/>
      <c r="L5" s="89"/>
      <c r="M5" s="89"/>
    </row>
    <row r="6" spans="1:19" ht="4.5" customHeight="1" x14ac:dyDescent="0.25">
      <c r="I6" s="19"/>
    </row>
    <row r="7" spans="1:19" x14ac:dyDescent="0.25">
      <c r="D7" s="2" t="s">
        <v>170</v>
      </c>
    </row>
    <row r="8" spans="1:19" ht="3" customHeight="1" x14ac:dyDescent="0.25"/>
    <row r="9" spans="1:19" ht="15" customHeight="1" x14ac:dyDescent="0.25">
      <c r="A9" s="100" t="s">
        <v>7</v>
      </c>
      <c r="B9" s="100"/>
      <c r="C9" s="100"/>
      <c r="D9" s="101"/>
      <c r="E9" s="102"/>
      <c r="F9" s="102"/>
      <c r="G9" s="102"/>
      <c r="H9" s="102"/>
      <c r="I9" s="102"/>
      <c r="J9" s="102"/>
      <c r="K9" s="102"/>
      <c r="L9" s="102"/>
      <c r="M9" s="102"/>
      <c r="N9" s="103"/>
    </row>
    <row r="10" spans="1:19" ht="5.0999999999999996" customHeight="1" x14ac:dyDescent="0.25">
      <c r="A10" s="39"/>
      <c r="B10" s="39"/>
      <c r="C10" s="39"/>
      <c r="D10" s="25"/>
      <c r="E10" s="25"/>
      <c r="F10" s="25"/>
      <c r="G10" s="25"/>
      <c r="H10" s="25"/>
      <c r="I10" s="25"/>
      <c r="J10" s="3"/>
      <c r="K10" s="3"/>
      <c r="L10" s="3"/>
      <c r="M10" s="3"/>
      <c r="N10" s="3"/>
    </row>
    <row r="11" spans="1:19" ht="15" customHeight="1" x14ac:dyDescent="0.25">
      <c r="A11" s="100" t="s">
        <v>8</v>
      </c>
      <c r="B11" s="100"/>
      <c r="C11" s="100"/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3"/>
    </row>
    <row r="12" spans="1:19" ht="7.5" customHeight="1" x14ac:dyDescent="0.25"/>
    <row r="13" spans="1:19" x14ac:dyDescent="0.25">
      <c r="A13" s="5" t="s">
        <v>154</v>
      </c>
      <c r="B13" s="6"/>
      <c r="C13" s="14"/>
      <c r="D13" s="1"/>
      <c r="E13" s="1"/>
      <c r="F13" s="1"/>
      <c r="G13" s="1"/>
      <c r="H13" s="1"/>
      <c r="I13" s="1"/>
      <c r="J13" s="1"/>
      <c r="K13" s="1"/>
      <c r="L13" s="1"/>
    </row>
    <row r="14" spans="1:19" x14ac:dyDescent="0.25">
      <c r="A14" s="38" t="s">
        <v>20</v>
      </c>
    </row>
    <row r="15" spans="1:19" ht="7.5" customHeight="1" x14ac:dyDescent="0.25">
      <c r="A15" s="38"/>
    </row>
    <row r="16" spans="1:19" ht="15" x14ac:dyDescent="0.25">
      <c r="A16" s="7" t="s">
        <v>164</v>
      </c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104" t="s">
        <v>0</v>
      </c>
      <c r="N16" s="105"/>
      <c r="O16" s="1"/>
      <c r="P16" s="1"/>
      <c r="Q16" s="1"/>
      <c r="R16" s="1"/>
      <c r="S16" s="1"/>
    </row>
    <row r="17" spans="1:21" ht="15" customHeight="1" x14ac:dyDescent="0.25">
      <c r="A17" s="106" t="s">
        <v>152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106" t="s">
        <v>152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8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106" t="s">
        <v>152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8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15" customHeight="1" x14ac:dyDescent="0.25">
      <c r="A20" s="106" t="s">
        <v>152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8"/>
      <c r="L20" s="8"/>
      <c r="M20" s="27">
        <v>5</v>
      </c>
      <c r="N20" s="28" t="s">
        <v>1</v>
      </c>
      <c r="O20" s="1"/>
      <c r="P20" s="1"/>
      <c r="Q20" s="1"/>
      <c r="R20" s="1"/>
      <c r="S20" s="1"/>
    </row>
    <row r="21" spans="1:21" ht="15" customHeight="1" x14ac:dyDescent="0.25">
      <c r="A21" s="106" t="s">
        <v>152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8"/>
      <c r="M21" s="27">
        <v>5</v>
      </c>
      <c r="N21" s="28" t="s">
        <v>1</v>
      </c>
      <c r="O21" s="1"/>
      <c r="P21" s="1"/>
      <c r="Q21" s="1"/>
      <c r="R21" s="1"/>
      <c r="S21" s="1"/>
    </row>
    <row r="22" spans="1:21" ht="15" customHeight="1" x14ac:dyDescent="0.25">
      <c r="A22" s="106" t="s">
        <v>152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8"/>
      <c r="L22" s="8"/>
      <c r="M22" s="27">
        <v>5</v>
      </c>
      <c r="N22" s="28" t="s">
        <v>1</v>
      </c>
      <c r="O22" s="1"/>
      <c r="P22" s="1"/>
      <c r="Q22" s="1"/>
      <c r="R22" s="1"/>
      <c r="S22" s="1"/>
    </row>
    <row r="23" spans="1:21" ht="5.0999999999999996" customHeight="1" x14ac:dyDescent="0.25">
      <c r="A23" s="8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"/>
      <c r="U23" s="1"/>
    </row>
    <row r="24" spans="1:21" ht="15" customHeight="1" x14ac:dyDescent="0.25">
      <c r="A24" s="8"/>
      <c r="B24" s="1"/>
      <c r="C24" s="16"/>
      <c r="D24" s="10"/>
      <c r="E24" s="10"/>
      <c r="F24" s="10"/>
      <c r="G24" s="10"/>
      <c r="H24" s="93" t="s">
        <v>19</v>
      </c>
      <c r="I24" s="94"/>
      <c r="J24" s="94"/>
      <c r="K24" s="95"/>
      <c r="L24" s="1"/>
      <c r="M24" s="33">
        <f>SUM(M17:M22)</f>
        <v>30</v>
      </c>
      <c r="N24" s="30" t="s">
        <v>1</v>
      </c>
      <c r="O24" s="1"/>
      <c r="P24" s="1"/>
      <c r="Q24" s="1"/>
      <c r="R24" s="1"/>
      <c r="S24" s="1"/>
      <c r="T24" s="4"/>
      <c r="U24" s="1"/>
    </row>
    <row r="25" spans="1:21" ht="15" customHeight="1" x14ac:dyDescent="0.25">
      <c r="A25" s="8"/>
      <c r="B25" s="1"/>
      <c r="C25" s="16"/>
      <c r="D25" s="10"/>
      <c r="E25" s="10"/>
      <c r="F25" s="10"/>
      <c r="G25" s="10"/>
      <c r="H25" s="9"/>
      <c r="I25" s="9"/>
      <c r="J25" s="9"/>
      <c r="K25" s="9"/>
      <c r="L25" s="1"/>
      <c r="M25" s="41"/>
      <c r="N25" s="10"/>
      <c r="O25" s="1"/>
      <c r="P25" s="1"/>
      <c r="Q25" s="1"/>
      <c r="R25" s="1"/>
      <c r="S25" s="1"/>
      <c r="T25" s="4"/>
      <c r="U25" s="1"/>
    </row>
    <row r="26" spans="1:21" ht="15" x14ac:dyDescent="0.25">
      <c r="A26" s="7" t="s">
        <v>161</v>
      </c>
      <c r="B26" s="17"/>
      <c r="C26" s="22"/>
      <c r="D26" s="82"/>
      <c r="H26" s="99" t="s">
        <v>2</v>
      </c>
      <c r="I26" s="99"/>
      <c r="J26" s="99"/>
      <c r="K26" s="36"/>
      <c r="L26" s="36"/>
      <c r="M26" s="36"/>
      <c r="N26" s="36"/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71" t="s">
        <v>162</v>
      </c>
      <c r="B27" s="55"/>
      <c r="C27" s="81" t="s">
        <v>163</v>
      </c>
      <c r="E27" s="83"/>
      <c r="F27" s="83"/>
      <c r="G27" s="83"/>
      <c r="H27" s="84"/>
      <c r="I27" s="84"/>
      <c r="J27" s="84"/>
      <c r="K27" s="85"/>
      <c r="L27" s="36"/>
      <c r="M27" s="36"/>
      <c r="N27" s="36"/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76"/>
      <c r="B28" s="75"/>
      <c r="C28" s="90"/>
      <c r="D28" s="91"/>
      <c r="E28" s="91"/>
      <c r="F28" s="91"/>
      <c r="G28" s="91"/>
      <c r="H28" s="91"/>
      <c r="I28" s="91"/>
      <c r="J28" s="91"/>
      <c r="K28" s="92"/>
      <c r="L28" s="18"/>
      <c r="M28" s="32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76"/>
      <c r="B29" s="75"/>
      <c r="C29" s="90"/>
      <c r="D29" s="91"/>
      <c r="E29" s="91"/>
      <c r="F29" s="91"/>
      <c r="G29" s="91"/>
      <c r="H29" s="91"/>
      <c r="I29" s="91"/>
      <c r="J29" s="91"/>
      <c r="K29" s="92"/>
      <c r="L29" s="18"/>
      <c r="M29" s="32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ht="15" customHeight="1" x14ac:dyDescent="0.25">
      <c r="A30" s="78"/>
      <c r="B30" s="77"/>
      <c r="C30" s="90"/>
      <c r="D30" s="91"/>
      <c r="E30" s="91"/>
      <c r="F30" s="91"/>
      <c r="G30" s="91"/>
      <c r="H30" s="91"/>
      <c r="I30" s="91"/>
      <c r="J30" s="91"/>
      <c r="K30" s="92"/>
      <c r="L30" s="18"/>
      <c r="M30" s="32">
        <v>5</v>
      </c>
      <c r="N30" s="28" t="s">
        <v>1</v>
      </c>
      <c r="O30" s="17"/>
      <c r="P30" s="17"/>
      <c r="Q30" s="17"/>
      <c r="R30" s="17"/>
      <c r="S30" s="17"/>
      <c r="T30" s="17"/>
      <c r="U30" s="17"/>
    </row>
    <row r="31" spans="1:21" ht="15" customHeight="1" x14ac:dyDescent="0.25">
      <c r="A31" s="78"/>
      <c r="B31" s="77"/>
      <c r="C31" s="90"/>
      <c r="D31" s="91"/>
      <c r="E31" s="91"/>
      <c r="F31" s="91"/>
      <c r="G31" s="91"/>
      <c r="H31" s="91"/>
      <c r="I31" s="91"/>
      <c r="J31" s="91"/>
      <c r="K31" s="92"/>
      <c r="L31" s="18"/>
      <c r="M31" s="32">
        <v>5</v>
      </c>
      <c r="N31" s="28" t="s">
        <v>1</v>
      </c>
      <c r="O31" s="17"/>
      <c r="P31" s="17"/>
      <c r="Q31" s="17"/>
      <c r="R31" s="17"/>
      <c r="S31" s="17"/>
      <c r="T31" s="17"/>
      <c r="U31" s="17"/>
    </row>
    <row r="32" spans="1:21" ht="15" customHeight="1" x14ac:dyDescent="0.25">
      <c r="A32" s="78"/>
      <c r="B32" s="77"/>
      <c r="C32" s="72"/>
      <c r="D32" s="73"/>
      <c r="E32" s="73"/>
      <c r="F32" s="73"/>
      <c r="G32" s="73"/>
      <c r="H32" s="73"/>
      <c r="I32" s="73"/>
      <c r="J32" s="73"/>
      <c r="K32" s="74"/>
      <c r="L32" s="18"/>
      <c r="M32" s="32">
        <v>5</v>
      </c>
      <c r="N32" s="28" t="s">
        <v>1</v>
      </c>
      <c r="O32" s="17"/>
      <c r="P32" s="17"/>
      <c r="Q32" s="17"/>
      <c r="R32" s="17"/>
      <c r="S32" s="17"/>
      <c r="T32" s="17"/>
      <c r="U32" s="17"/>
    </row>
    <row r="33" spans="1:21" x14ac:dyDescent="0.25">
      <c r="A33" s="78"/>
      <c r="B33" s="77"/>
      <c r="C33" s="90"/>
      <c r="D33" s="91"/>
      <c r="E33" s="91"/>
      <c r="F33" s="91"/>
      <c r="G33" s="91"/>
      <c r="H33" s="91"/>
      <c r="I33" s="91"/>
      <c r="J33" s="91"/>
      <c r="K33" s="92"/>
      <c r="L33" s="18"/>
      <c r="M33" s="32">
        <v>5</v>
      </c>
      <c r="N33" s="28" t="s">
        <v>1</v>
      </c>
      <c r="O33" s="17"/>
      <c r="P33" s="17"/>
      <c r="Q33" s="17"/>
      <c r="R33" s="17"/>
      <c r="S33" s="17"/>
      <c r="T33" s="17"/>
      <c r="U33" s="17"/>
    </row>
    <row r="34" spans="1:21" ht="14.25" customHeight="1" x14ac:dyDescent="0.25">
      <c r="A34" s="80"/>
      <c r="B34" s="75"/>
      <c r="C34" s="90"/>
      <c r="D34" s="91"/>
      <c r="E34" s="91"/>
      <c r="F34" s="91"/>
      <c r="G34" s="91"/>
      <c r="H34" s="91"/>
      <c r="I34" s="91"/>
      <c r="J34" s="91"/>
      <c r="K34" s="92"/>
      <c r="L34" s="18"/>
      <c r="M34" s="32">
        <v>5</v>
      </c>
      <c r="N34" s="28" t="s">
        <v>1</v>
      </c>
      <c r="O34" s="1"/>
      <c r="P34" s="1"/>
      <c r="Q34" s="1"/>
      <c r="R34" s="1"/>
      <c r="S34" s="1"/>
      <c r="T34" s="4"/>
      <c r="U34" s="1"/>
    </row>
    <row r="35" spans="1:21" ht="15" customHeight="1" x14ac:dyDescent="0.25">
      <c r="A35" s="8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8"/>
      <c r="B36" s="1"/>
      <c r="C36" s="16"/>
      <c r="D36" s="10"/>
      <c r="E36" s="10"/>
      <c r="F36" s="10"/>
      <c r="G36" s="10"/>
      <c r="H36" s="93" t="s">
        <v>19</v>
      </c>
      <c r="I36" s="94"/>
      <c r="J36" s="94"/>
      <c r="K36" s="95"/>
      <c r="L36" s="1"/>
      <c r="M36" s="33">
        <f>SUM(M28:M34)</f>
        <v>35</v>
      </c>
      <c r="N36" s="30" t="s">
        <v>1</v>
      </c>
      <c r="O36" s="1"/>
      <c r="P36" s="1"/>
      <c r="Q36" s="1"/>
      <c r="R36" s="1"/>
      <c r="S36" s="1"/>
      <c r="T36" s="4"/>
      <c r="U36" s="1"/>
    </row>
    <row r="37" spans="1:21" ht="15" x14ac:dyDescent="0.25">
      <c r="A37" s="7" t="s">
        <v>12</v>
      </c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</row>
    <row r="38" spans="1:21" ht="15" customHeight="1" x14ac:dyDescent="0.25">
      <c r="A38" s="96" t="s">
        <v>152</v>
      </c>
      <c r="B38" s="97"/>
      <c r="C38" s="97"/>
      <c r="D38" s="97"/>
      <c r="E38" s="97"/>
      <c r="F38" s="97"/>
      <c r="G38" s="97"/>
      <c r="H38" s="97"/>
      <c r="I38" s="97"/>
      <c r="J38" s="97"/>
      <c r="K38" s="98"/>
      <c r="L38" s="1"/>
      <c r="M38" s="27">
        <v>15</v>
      </c>
      <c r="N38" s="28" t="s">
        <v>1</v>
      </c>
      <c r="O38" s="1"/>
      <c r="P38" s="1"/>
      <c r="Q38" s="1"/>
      <c r="R38" s="1"/>
    </row>
    <row r="39" spans="1:21" ht="15" customHeight="1" x14ac:dyDescent="0.25">
      <c r="A39" s="96" t="s">
        <v>157</v>
      </c>
      <c r="B39" s="97"/>
      <c r="C39" s="97"/>
      <c r="D39" s="97"/>
      <c r="E39" s="97"/>
      <c r="F39" s="97"/>
      <c r="G39" s="97"/>
      <c r="H39" s="97"/>
      <c r="I39" s="97"/>
      <c r="J39" s="97"/>
      <c r="K39" s="98"/>
      <c r="L39" s="1"/>
      <c r="M39" s="27">
        <v>45</v>
      </c>
      <c r="N39" s="28" t="s">
        <v>1</v>
      </c>
      <c r="O39" s="1"/>
      <c r="P39" s="1"/>
      <c r="Q39" s="1"/>
      <c r="R39" s="1"/>
    </row>
    <row r="40" spans="1:21" ht="5.0999999999999996" customHeight="1" x14ac:dyDescent="0.25">
      <c r="A40" s="8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4"/>
      <c r="N40" s="1"/>
      <c r="O40" s="1"/>
      <c r="P40" s="1"/>
      <c r="Q40" s="1"/>
      <c r="R40" s="1"/>
    </row>
    <row r="41" spans="1:21" ht="15" customHeight="1" x14ac:dyDescent="0.25">
      <c r="A41" s="14"/>
      <c r="B41" s="1"/>
      <c r="C41" s="8"/>
      <c r="D41" s="1"/>
      <c r="E41" s="1"/>
      <c r="F41" s="1"/>
      <c r="G41" s="1"/>
      <c r="H41" s="93" t="s">
        <v>13</v>
      </c>
      <c r="I41" s="94"/>
      <c r="J41" s="94"/>
      <c r="K41" s="95"/>
      <c r="M41" s="34">
        <v>60</v>
      </c>
      <c r="N41" s="30" t="s">
        <v>1</v>
      </c>
      <c r="O41" s="1"/>
      <c r="P41" s="1"/>
      <c r="Q41" s="9"/>
      <c r="R41" s="10"/>
    </row>
    <row r="42" spans="1:21" ht="15" thickBot="1" x14ac:dyDescent="0.3">
      <c r="A42" s="2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9"/>
      <c r="R42" s="1"/>
      <c r="S42" s="11"/>
      <c r="T42" s="40"/>
      <c r="U42" s="10"/>
    </row>
    <row r="43" spans="1:21" ht="15" customHeight="1" thickBot="1" x14ac:dyDescent="0.3">
      <c r="A43" s="8"/>
      <c r="B43" s="1"/>
      <c r="C43" s="8"/>
      <c r="D43" s="1"/>
      <c r="E43" s="1"/>
      <c r="F43" s="1"/>
      <c r="G43" s="1"/>
      <c r="H43" s="93" t="s">
        <v>17</v>
      </c>
      <c r="I43" s="94"/>
      <c r="J43" s="94"/>
      <c r="K43" s="95"/>
      <c r="L43" s="1"/>
      <c r="M43" s="23">
        <f>SUM(M24,M36,M41)</f>
        <v>125</v>
      </c>
      <c r="N43" s="24" t="s">
        <v>1</v>
      </c>
    </row>
    <row r="44" spans="1:21" x14ac:dyDescent="0.25">
      <c r="A44" s="8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9"/>
      <c r="U44" s="1"/>
    </row>
    <row r="45" spans="1:21" ht="15" x14ac:dyDescent="0.25">
      <c r="A45" s="22" t="s">
        <v>159</v>
      </c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0"/>
      <c r="U45" s="1"/>
    </row>
    <row r="46" spans="1:21" x14ac:dyDescent="0.25">
      <c r="A46" s="5" t="s">
        <v>3</v>
      </c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8.25" customHeight="1" x14ac:dyDescent="0.25">
      <c r="A47" s="8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  <c r="U47" s="1"/>
    </row>
    <row r="48" spans="1:21" ht="14.25" customHeight="1" x14ac:dyDescent="0.25">
      <c r="A48" s="71" t="s">
        <v>162</v>
      </c>
      <c r="B48" s="55"/>
      <c r="C48" s="81" t="s">
        <v>163</v>
      </c>
      <c r="D48" s="83"/>
      <c r="E48" s="83"/>
      <c r="F48" s="83"/>
      <c r="G48" s="83"/>
      <c r="H48" s="84"/>
      <c r="I48" s="84"/>
      <c r="J48" s="84"/>
      <c r="K48" s="85"/>
      <c r="L48" s="1"/>
      <c r="M48" s="1"/>
      <c r="N48" s="1"/>
      <c r="O48" s="1"/>
      <c r="P48" s="1"/>
      <c r="Q48" s="1"/>
      <c r="R48" s="1"/>
      <c r="S48" s="1"/>
      <c r="T48" s="4"/>
      <c r="U48" s="1"/>
    </row>
    <row r="49" spans="1:21" ht="15" customHeight="1" x14ac:dyDescent="0.25">
      <c r="A49" s="76"/>
      <c r="B49" s="75"/>
      <c r="C49" s="90"/>
      <c r="D49" s="91"/>
      <c r="E49" s="91"/>
      <c r="F49" s="91"/>
      <c r="G49" s="91"/>
      <c r="H49" s="91"/>
      <c r="I49" s="91"/>
      <c r="J49" s="91"/>
      <c r="K49" s="92"/>
      <c r="L49" s="1"/>
      <c r="M49" s="29"/>
      <c r="N49" s="28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76"/>
      <c r="B50" s="75"/>
      <c r="C50" s="90"/>
      <c r="D50" s="91"/>
      <c r="E50" s="91"/>
      <c r="F50" s="91"/>
      <c r="G50" s="91"/>
      <c r="H50" s="91"/>
      <c r="I50" s="91"/>
      <c r="J50" s="91"/>
      <c r="K50" s="92"/>
      <c r="L50" s="1"/>
      <c r="M50" s="29"/>
      <c r="N50" s="28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78"/>
      <c r="B51" s="77"/>
      <c r="C51" s="90"/>
      <c r="D51" s="91"/>
      <c r="E51" s="91"/>
      <c r="F51" s="91"/>
      <c r="G51" s="91"/>
      <c r="H51" s="91"/>
      <c r="I51" s="91"/>
      <c r="J51" s="91"/>
      <c r="K51" s="92"/>
      <c r="L51" s="1"/>
      <c r="M51" s="29"/>
      <c r="N51" s="28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78"/>
      <c r="B52" s="77"/>
      <c r="C52" s="90"/>
      <c r="D52" s="91"/>
      <c r="E52" s="91"/>
      <c r="F52" s="91"/>
      <c r="G52" s="91"/>
      <c r="H52" s="91"/>
      <c r="I52" s="91"/>
      <c r="J52" s="91"/>
      <c r="K52" s="92"/>
      <c r="L52" s="1"/>
      <c r="M52" s="29"/>
      <c r="N52" s="28" t="s">
        <v>1</v>
      </c>
      <c r="O52" s="1"/>
      <c r="P52" s="1"/>
      <c r="Q52" s="1"/>
      <c r="R52" s="1"/>
      <c r="S52" s="1"/>
      <c r="T52" s="4"/>
    </row>
    <row r="53" spans="1:21" ht="15" customHeight="1" x14ac:dyDescent="0.25">
      <c r="A53" s="78"/>
      <c r="B53" s="77"/>
      <c r="C53" s="90"/>
      <c r="D53" s="91"/>
      <c r="E53" s="91"/>
      <c r="F53" s="91"/>
      <c r="G53" s="91"/>
      <c r="H53" s="91"/>
      <c r="I53" s="91"/>
      <c r="J53" s="91"/>
      <c r="K53" s="92"/>
      <c r="L53" s="1"/>
      <c r="M53" s="29"/>
      <c r="N53" s="28" t="s">
        <v>1</v>
      </c>
      <c r="O53" s="1"/>
      <c r="P53" s="1"/>
      <c r="Q53" s="1"/>
      <c r="R53" s="1"/>
      <c r="S53" s="1"/>
      <c r="T53" s="4"/>
    </row>
    <row r="54" spans="1:21" ht="15" customHeight="1" x14ac:dyDescent="0.25">
      <c r="A54" s="80"/>
      <c r="B54" s="75"/>
      <c r="C54" s="90"/>
      <c r="D54" s="91"/>
      <c r="E54" s="91"/>
      <c r="F54" s="91"/>
      <c r="G54" s="91"/>
      <c r="H54" s="91"/>
      <c r="I54" s="91"/>
      <c r="J54" s="91"/>
      <c r="K54" s="92"/>
      <c r="L54" s="1"/>
      <c r="M54" s="29"/>
      <c r="N54" s="28" t="s">
        <v>1</v>
      </c>
      <c r="O54" s="1"/>
      <c r="P54" s="1"/>
      <c r="Q54" s="1"/>
      <c r="R54" s="1"/>
      <c r="S54" s="1"/>
      <c r="T54" s="4"/>
    </row>
    <row r="55" spans="1:21" ht="15" customHeight="1" x14ac:dyDescent="0.25">
      <c r="A55" s="8"/>
      <c r="B55" s="1"/>
      <c r="C55" s="8"/>
      <c r="D55" s="8"/>
      <c r="E55" s="8"/>
      <c r="F55" s="8"/>
      <c r="G55" s="8"/>
      <c r="H55" s="8"/>
      <c r="I55" s="8"/>
      <c r="J55" s="8"/>
      <c r="K55" s="8"/>
      <c r="L55" s="1"/>
      <c r="M55" s="1"/>
      <c r="N55" s="1"/>
      <c r="O55" s="1"/>
      <c r="P55" s="1"/>
      <c r="Q55" s="1"/>
      <c r="R55" s="1"/>
      <c r="S55" s="1"/>
      <c r="T55" s="4"/>
    </row>
    <row r="56" spans="1:21" x14ac:dyDescent="0.25">
      <c r="A56" s="8" t="s">
        <v>14</v>
      </c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R56" s="1"/>
      <c r="S56" s="1"/>
      <c r="T56" s="4"/>
      <c r="U56" s="1"/>
    </row>
    <row r="57" spans="1:21" x14ac:dyDescent="0.25">
      <c r="A57" s="13" t="s">
        <v>4</v>
      </c>
      <c r="B57" s="12"/>
      <c r="C57" s="13"/>
      <c r="D57" s="12"/>
      <c r="E57" s="12"/>
      <c r="F57" s="12" t="s">
        <v>5</v>
      </c>
      <c r="G57" s="12"/>
      <c r="H57" s="15"/>
      <c r="I57" s="12"/>
      <c r="J57" s="15"/>
      <c r="K57" s="12" t="s">
        <v>16</v>
      </c>
      <c r="M57" s="1"/>
      <c r="N57" s="1"/>
      <c r="O57" s="1"/>
      <c r="P57" s="1"/>
      <c r="R57" s="1"/>
      <c r="S57" s="1"/>
      <c r="T57" s="4"/>
      <c r="U57" s="1"/>
    </row>
    <row r="58" spans="1:21" x14ac:dyDescent="0.25">
      <c r="A58" s="8"/>
      <c r="B58" s="1"/>
      <c r="C58" s="8"/>
      <c r="D58" s="1"/>
      <c r="E58" s="1"/>
      <c r="F58" s="1"/>
      <c r="G58" s="1"/>
      <c r="I58" s="1"/>
      <c r="K58" s="1"/>
      <c r="L58" s="1"/>
      <c r="M58" s="1"/>
      <c r="N58" s="1"/>
      <c r="O58" s="1"/>
      <c r="P58" s="1"/>
      <c r="R58" s="1"/>
      <c r="S58" s="1"/>
      <c r="T58" s="4"/>
      <c r="U58" s="1"/>
    </row>
    <row r="63" spans="1:21" x14ac:dyDescent="0.25">
      <c r="A63" s="8" t="s">
        <v>6</v>
      </c>
      <c r="B63" s="1"/>
      <c r="C63" s="8"/>
      <c r="D63" s="1"/>
      <c r="E63" s="1"/>
      <c r="F63" s="1" t="s">
        <v>6</v>
      </c>
      <c r="G63" s="1"/>
      <c r="I63" s="1"/>
      <c r="K63" s="1" t="s">
        <v>6</v>
      </c>
      <c r="M63" s="1"/>
      <c r="N63" s="1"/>
      <c r="O63" s="1"/>
      <c r="P63" s="1"/>
      <c r="R63" s="1"/>
      <c r="S63" s="1"/>
      <c r="T63" s="4"/>
      <c r="U63" s="1"/>
    </row>
  </sheetData>
  <mergeCells count="32">
    <mergeCell ref="H43:K43"/>
    <mergeCell ref="A38:K38"/>
    <mergeCell ref="A39:K39"/>
    <mergeCell ref="H26:J26"/>
    <mergeCell ref="A9:C9"/>
    <mergeCell ref="D9:N9"/>
    <mergeCell ref="A11:C11"/>
    <mergeCell ref="D11:N11"/>
    <mergeCell ref="M16:N16"/>
    <mergeCell ref="A22:K22"/>
    <mergeCell ref="H24:K24"/>
    <mergeCell ref="A17:K17"/>
    <mergeCell ref="A18:K18"/>
    <mergeCell ref="A19:K19"/>
    <mergeCell ref="A20:K20"/>
    <mergeCell ref="A21:K21"/>
    <mergeCell ref="J4:M4"/>
    <mergeCell ref="J5:M5"/>
    <mergeCell ref="C52:K52"/>
    <mergeCell ref="C53:K53"/>
    <mergeCell ref="C54:K54"/>
    <mergeCell ref="C28:K28"/>
    <mergeCell ref="C29:K29"/>
    <mergeCell ref="C30:K30"/>
    <mergeCell ref="C31:K31"/>
    <mergeCell ref="C33:K33"/>
    <mergeCell ref="C34:K34"/>
    <mergeCell ref="H36:K36"/>
    <mergeCell ref="C49:K49"/>
    <mergeCell ref="C50:K50"/>
    <mergeCell ref="C51:K51"/>
    <mergeCell ref="H41:K41"/>
  </mergeCells>
  <conditionalFormatting sqref="J4">
    <cfRule type="cellIs" dxfId="21" priority="16" operator="equal">
      <formula>$A$1</formula>
    </cfRule>
  </conditionalFormatting>
  <dataValidations count="1">
    <dataValidation type="list" allowBlank="1" showInputMessage="1" showErrorMessage="1" sqref="J6" xr:uid="{00000000-0002-0000-0000-000000000000}">
      <formula1>#REF!</formula1>
    </dataValidation>
  </dataValidations>
  <hyperlinks>
    <hyperlink ref="H26" r:id="rId1" xr:uid="{00000000-0004-0000-0000-000000000000}"/>
    <hyperlink ref="H26:J26" r:id="rId2" display="Click here for all ME courses" xr:uid="{00000000-0004-0000-0000-000001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A0ABB6CB-7BD2-4F36-90FB-CF1AB270DF24}">
            <xm:f>NOT(ISERROR(SEARCH(Sheet2!$A$1,J4)))</xm:f>
            <xm:f>Sheet2!$A$1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" operator="containsText" id="{2A2CAACD-6666-4272-BF97-B3762DA7250F}">
            <xm:f>NOT(ISERROR(SEARCH($A$4,J4)))</xm:f>
            <xm:f>$A$4</xm:f>
            <x14:dxf>
              <fill>
                <patternFill>
                  <bgColor theme="0"/>
                </patternFill>
              </fill>
            </x14:dxf>
          </x14:cfRule>
          <x14:cfRule type="containsText" priority="10" operator="containsText" id="{D930B584-D384-4D20-95D2-6B1F646C2DB2}">
            <xm:f>NOT(ISERROR(SEARCH(Sheet2!$A$3,J4)))</xm:f>
            <xm:f>Sheet2!$A$3</xm:f>
            <x14:dxf>
              <fill>
                <patternFill>
                  <bgColor theme="0"/>
                </patternFill>
              </fill>
            </x14:dxf>
          </x14:cfRule>
          <x14:cfRule type="containsText" priority="11" operator="containsText" id="{C0DE247D-D9A5-49B1-9B13-DDF4EBE1E9A2}">
            <xm:f>NOT(ISERROR(SEARCH(Sheet2!$A$3,J4)))</xm:f>
            <xm:f>Sheet2!$A$3</xm:f>
            <x14:dxf>
              <fill>
                <patternFill>
                  <bgColor theme="0"/>
                </patternFill>
              </fill>
            </x14:dxf>
          </x14:cfRule>
          <x14:cfRule type="containsText" priority="12" operator="containsText" id="{BD8CA333-B246-4B90-ADCF-FCDB963D9673}">
            <xm:f>NOT(ISERROR(SEARCH(Sheet2!$A$2,J4)))</xm:f>
            <xm:f>Sheet2!$A$2</xm:f>
            <x14:dxf>
              <fill>
                <patternFill>
                  <bgColor theme="0"/>
                </patternFill>
              </fill>
            </x14:dxf>
          </x14:cfRule>
          <x14:cfRule type="containsText" priority="13" operator="containsText" id="{798A8994-1B13-4FAF-8BAC-09ED8264F0C9}">
            <xm:f>NOT(ISERROR(SEARCH($A$1,J4)))</xm:f>
            <xm:f>$A$1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430C72CD-0A58-4D96-B056-7D171EEB88EA}">
            <xm:f>NOT(ISERROR(SEARCH($A$3,J4)))</xm:f>
            <xm:f>$A$3</xm:f>
            <x14:dxf>
              <fill>
                <patternFill>
                  <bgColor theme="0"/>
                </patternFill>
              </fill>
            </x14:dxf>
          </x14:cfRule>
          <x14:cfRule type="containsText" priority="15" operator="containsText" id="{3562CBDF-B891-43D8-8342-6ECEB54F9BE8}">
            <xm:f>NOT(ISERROR(SEARCH(Sheet2!$A$2,J4)))</xm:f>
            <xm:f>Sheet2!$A$2</xm:f>
            <x14:dxf>
              <fill>
                <patternFill>
                  <bgColor theme="0"/>
                </patternFill>
              </fill>
            </x14:dxf>
          </x14:cfRule>
          <x14:cfRule type="containsText" priority="17" operator="containsText" id="{DF585F99-D93B-4DF6-86E4-1E59C6BBA594}">
            <xm:f>NOT(ISERROR(SEARCH($A$1,J4)))</xm:f>
            <xm:f>$A$1</xm:f>
            <x14:dxf>
              <fill>
                <patternFill>
                  <bgColor theme="7" tint="0.79998168889431442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containsText" priority="1" operator="containsText" id="{204F39F3-CD88-4B1E-A51F-D30E481F8DED}">
            <xm:f>NOT(ISERROR(SEARCH(Intern!$A$3,A38)))</xm:f>
            <xm:f>Intern!$A$3</xm:f>
            <x14:dxf>
              <fill>
                <patternFill>
                  <bgColor theme="0"/>
                </patternFill>
              </fill>
            </x14:dxf>
          </x14:cfRule>
          <x14:cfRule type="containsText" priority="2" operator="containsText" id="{8746BA4B-DECA-4880-92C1-3C1306A05FC9}">
            <xm:f>NOT(ISERROR(SEARCH(Intern!$A$2,A38)))</xm:f>
            <xm:f>Intern!$A$2</xm:f>
            <x14:dxf>
              <fill>
                <patternFill>
                  <bgColor theme="0"/>
                </patternFill>
              </fill>
            </x14:dxf>
          </x14:cfRule>
          <x14:cfRule type="containsText" priority="3" operator="containsText" id="{C5DBC923-2200-4521-9DA9-AFE245C62909}">
            <xm:f>NOT(ISERROR(SEARCH(Intern!$A$1,A38)))</xm:f>
            <xm:f>Intern!$A$1</xm:f>
            <x14:dxf>
              <fill>
                <patternFill>
                  <bgColor theme="7" tint="0.79998168889431442"/>
                </patternFill>
              </fill>
            </x14:dxf>
          </x14:cfRule>
          <xm:sqref>A38:K38</xm:sqref>
        </x14:conditionalFormatting>
        <x14:conditionalFormatting xmlns:xm="http://schemas.microsoft.com/office/excel/2006/main">
          <x14:cfRule type="containsText" priority="18" operator="containsText" id="{2F80722A-B309-4503-9043-0D69D9494DDD}">
            <xm:f>NOT(ISERROR(SEARCH(#REF!,J6)))</xm:f>
            <xm:f>#REF!</xm:f>
            <x14:dxf>
              <fill>
                <patternFill>
                  <bgColor theme="0"/>
                </patternFill>
              </fill>
            </x14:dxf>
          </x14:cfRule>
          <x14:cfRule type="containsText" priority="19" operator="containsText" id="{DB660115-AD6C-497D-B75C-CFE846D82276}">
            <xm:f>NOT(ISERROR(SEARCH(#REF!,J6)))</xm:f>
            <xm:f>#REF!</xm:f>
            <x14:dxf>
              <fill>
                <patternFill>
                  <bgColor theme="0"/>
                </patternFill>
              </fill>
            </x14:dxf>
          </x14:cfRule>
          <x14:cfRule type="containsText" priority="20" operator="containsText" id="{41EA19C2-6F44-48CD-AF83-BE8A54F10213}">
            <xm:f>NOT(ISERROR(SEARCH(#REF!,J6)))</xm:f>
            <xm:f>#REF!</xm:f>
            <x14:dxf>
              <fill>
                <patternFill>
                  <bgColor theme="0"/>
                </patternFill>
              </fill>
            </x14:dxf>
          </x14:cfRule>
          <x14:cfRule type="containsText" priority="21" operator="containsText" id="{57A3751D-97A8-4C6E-A4D1-21710988AA03}">
            <xm:f>NOT(ISERROR(SEARCH(#REF!,J6)))</xm:f>
            <xm:f>#REF!</xm:f>
            <x14:dxf>
              <fill>
                <patternFill>
                  <bgColor theme="7" tint="0.79998168889431442"/>
                </patternFill>
              </fill>
            </x14:dxf>
          </x14:cfRule>
          <xm:sqref>J6:M6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="_x000a_" xr:uid="{00000000-0002-0000-0000-000001000000}">
          <x14:formula1>
            <xm:f>Spec!$A:$A</xm:f>
          </x14:formula1>
          <xm:sqref>A17:K22</xm:sqref>
        </x14:dataValidation>
        <x14:dataValidation type="list" allowBlank="1" showInputMessage="1" showErrorMessage="1" xr:uid="{00000000-0002-0000-0000-000002000000}">
          <x14:formula1>
            <xm:f>Intern!$A:$A</xm:f>
          </x14:formula1>
          <xm:sqref>A38:K38</xm:sqref>
        </x14:dataValidation>
        <x14:dataValidation type="list" allowBlank="1" showInputMessage="1" showErrorMessage="1" xr:uid="{8FCDEF79-DBDD-447B-9C0B-463F0B4320C5}">
          <x14:formula1>
            <xm:f>Sheet2!$A$1:$A$4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Z87"/>
  <sheetViews>
    <sheetView showGridLines="0" topLeftCell="A52" zoomScaleNormal="100" workbookViewId="0">
      <selection activeCell="A27" sqref="A27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2.5703125" style="2" customWidth="1"/>
    <col min="12" max="12" width="1.5703125" style="2" customWidth="1"/>
    <col min="13" max="13" width="7.28515625" style="2" customWidth="1"/>
    <col min="14" max="14" width="3.5703125" style="2" bestFit="1" customWidth="1"/>
    <col min="15" max="15" width="0.5703125" style="44" customWidth="1"/>
    <col min="16" max="16" width="8.28515625" style="45" customWidth="1"/>
    <col min="17" max="17" width="3.5703125" style="2" bestFit="1" customWidth="1"/>
    <col min="18" max="18" width="0.5703125" style="2" customWidth="1"/>
    <col min="19" max="19" width="8.42578125" style="45" customWidth="1"/>
    <col min="20" max="20" width="3.5703125" style="2" bestFit="1" customWidth="1"/>
    <col min="21" max="16384" width="9.140625" style="2"/>
  </cols>
  <sheetData>
    <row r="1" spans="1:20" ht="15" x14ac:dyDescent="0.25">
      <c r="I1" s="19" t="s">
        <v>9</v>
      </c>
      <c r="J1" s="2" t="s">
        <v>10</v>
      </c>
    </row>
    <row r="2" spans="1:20" ht="15.75" x14ac:dyDescent="0.25">
      <c r="E2" s="35" t="s">
        <v>15</v>
      </c>
      <c r="I2" s="19" t="s">
        <v>18</v>
      </c>
      <c r="J2" s="2" t="s">
        <v>21</v>
      </c>
    </row>
    <row r="3" spans="1:20" ht="15.75" x14ac:dyDescent="0.2">
      <c r="E3" s="35" t="s">
        <v>171</v>
      </c>
      <c r="I3" s="19" t="s">
        <v>11</v>
      </c>
      <c r="J3" s="89" t="s">
        <v>34</v>
      </c>
      <c r="K3" s="89"/>
      <c r="L3" s="89"/>
      <c r="M3" s="89"/>
    </row>
    <row r="4" spans="1:20" ht="15.75" x14ac:dyDescent="0.25">
      <c r="E4" s="35"/>
      <c r="I4" s="19" t="s">
        <v>166</v>
      </c>
      <c r="J4" s="88" t="s">
        <v>152</v>
      </c>
      <c r="K4" s="88"/>
      <c r="L4" s="88"/>
      <c r="M4" s="88"/>
    </row>
    <row r="5" spans="1:20" ht="15" x14ac:dyDescent="0.25">
      <c r="I5" s="19" t="s">
        <v>22</v>
      </c>
    </row>
    <row r="6" spans="1:20" ht="6" customHeight="1" x14ac:dyDescent="0.25"/>
    <row r="7" spans="1:20" x14ac:dyDescent="0.25">
      <c r="D7" s="2" t="s">
        <v>170</v>
      </c>
    </row>
    <row r="8" spans="1:20" ht="3" customHeight="1" x14ac:dyDescent="0.25"/>
    <row r="9" spans="1:20" ht="15" customHeight="1" x14ac:dyDescent="0.25">
      <c r="A9" s="100" t="s">
        <v>7</v>
      </c>
      <c r="B9" s="100"/>
      <c r="C9" s="100"/>
      <c r="D9" s="101"/>
      <c r="E9" s="102"/>
      <c r="F9" s="102"/>
      <c r="G9" s="102"/>
      <c r="H9" s="102"/>
      <c r="I9" s="102"/>
      <c r="J9" s="102"/>
      <c r="K9" s="102"/>
      <c r="L9" s="102"/>
      <c r="M9" s="102"/>
      <c r="N9" s="103"/>
    </row>
    <row r="10" spans="1:20" ht="5.0999999999999996" customHeight="1" x14ac:dyDescent="0.25">
      <c r="A10" s="39"/>
      <c r="B10" s="39"/>
      <c r="C10" s="39"/>
      <c r="D10" s="25"/>
      <c r="E10" s="25"/>
      <c r="F10" s="25"/>
      <c r="G10" s="25"/>
      <c r="H10" s="25"/>
      <c r="I10" s="25"/>
      <c r="J10" s="3"/>
      <c r="K10" s="3"/>
      <c r="L10" s="3"/>
      <c r="M10" s="3"/>
      <c r="N10" s="3"/>
      <c r="Q10" s="3"/>
      <c r="T10" s="3"/>
    </row>
    <row r="11" spans="1:20" ht="15" customHeight="1" x14ac:dyDescent="0.25">
      <c r="A11" s="100" t="s">
        <v>8</v>
      </c>
      <c r="B11" s="100"/>
      <c r="C11" s="100"/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3"/>
    </row>
    <row r="12" spans="1:20" ht="7.5" customHeight="1" x14ac:dyDescent="0.25"/>
    <row r="13" spans="1:20" x14ac:dyDescent="0.25">
      <c r="A13" s="5" t="s">
        <v>154</v>
      </c>
      <c r="B13" s="6"/>
      <c r="C13" s="14"/>
      <c r="D13" s="1"/>
      <c r="E13" s="1"/>
      <c r="F13" s="1"/>
      <c r="G13" s="1"/>
      <c r="H13" s="1"/>
      <c r="I13" s="1"/>
      <c r="J13" s="1"/>
      <c r="K13" s="1"/>
      <c r="L13" s="1"/>
      <c r="O13" s="2"/>
    </row>
    <row r="14" spans="1:20" x14ac:dyDescent="0.25">
      <c r="A14" s="38" t="s">
        <v>20</v>
      </c>
      <c r="O14" s="2"/>
    </row>
    <row r="15" spans="1:20" ht="7.5" customHeight="1" x14ac:dyDescent="0.25">
      <c r="A15" s="38"/>
      <c r="O15" s="2"/>
    </row>
    <row r="16" spans="1:20" ht="15" x14ac:dyDescent="0.25">
      <c r="A16" s="7" t="s">
        <v>175</v>
      </c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104" t="s">
        <v>0</v>
      </c>
      <c r="N16" s="105"/>
      <c r="O16" s="1"/>
      <c r="P16" s="1"/>
      <c r="Q16" s="1"/>
      <c r="R16" s="1"/>
      <c r="S16" s="1"/>
    </row>
    <row r="17" spans="1:21" ht="15" customHeight="1" x14ac:dyDescent="0.25">
      <c r="A17" s="106" t="s">
        <v>152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8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106" t="s">
        <v>152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8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106" t="s">
        <v>152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8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15" customHeight="1" x14ac:dyDescent="0.25">
      <c r="A20" s="106" t="s">
        <v>152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8"/>
      <c r="L20" s="8"/>
      <c r="M20" s="27">
        <v>5</v>
      </c>
      <c r="N20" s="28" t="s">
        <v>1</v>
      </c>
      <c r="O20" s="1"/>
      <c r="P20" s="1"/>
      <c r="Q20" s="1"/>
      <c r="R20" s="1"/>
      <c r="S20" s="1"/>
    </row>
    <row r="21" spans="1:21" ht="15" customHeight="1" x14ac:dyDescent="0.25">
      <c r="A21" s="106" t="s">
        <v>152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8"/>
      <c r="M21" s="27">
        <v>5</v>
      </c>
      <c r="N21" s="28" t="s">
        <v>1</v>
      </c>
      <c r="O21" s="1"/>
      <c r="P21" s="1"/>
      <c r="Q21" s="1"/>
      <c r="R21" s="1"/>
      <c r="S21" s="1"/>
    </row>
    <row r="22" spans="1:21" ht="15" customHeight="1" x14ac:dyDescent="0.25">
      <c r="A22" s="106" t="s">
        <v>152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8"/>
      <c r="L22" s="8"/>
      <c r="M22" s="27">
        <v>5</v>
      </c>
      <c r="N22" s="28" t="s">
        <v>1</v>
      </c>
      <c r="O22" s="1"/>
      <c r="P22" s="1"/>
      <c r="Q22" s="1"/>
      <c r="R22" s="1"/>
      <c r="S22" s="1"/>
    </row>
    <row r="23" spans="1:21" ht="5.0999999999999996" customHeight="1" x14ac:dyDescent="0.25">
      <c r="A23" s="2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4"/>
      <c r="N23" s="1"/>
      <c r="O23" s="1"/>
      <c r="P23" s="1"/>
      <c r="Q23" s="1"/>
      <c r="R23" s="1"/>
      <c r="S23" s="1"/>
    </row>
    <row r="24" spans="1:21" ht="15" customHeight="1" x14ac:dyDescent="0.25">
      <c r="A24" s="8"/>
      <c r="B24" s="1"/>
      <c r="C24" s="8"/>
      <c r="D24" s="1"/>
      <c r="E24" s="1"/>
      <c r="F24" s="1"/>
      <c r="G24" s="1"/>
      <c r="H24" s="29"/>
      <c r="I24" s="46"/>
      <c r="J24" s="42"/>
      <c r="K24" s="43" t="s">
        <v>23</v>
      </c>
      <c r="L24" s="9"/>
      <c r="M24" s="34">
        <f>SUM(M17:M23)</f>
        <v>30</v>
      </c>
      <c r="N24" s="30" t="s">
        <v>1</v>
      </c>
      <c r="O24" s="1"/>
      <c r="P24" s="1"/>
      <c r="R24" s="10"/>
      <c r="S24" s="2"/>
    </row>
    <row r="25" spans="1:21" ht="8.25" customHeight="1" x14ac:dyDescent="0.25">
      <c r="A25" s="8"/>
      <c r="B25" s="1"/>
      <c r="C25" s="8"/>
      <c r="D25" s="1"/>
      <c r="E25" s="1"/>
      <c r="F25" s="1"/>
      <c r="G25" s="1"/>
      <c r="H25" s="1"/>
      <c r="I25" s="1"/>
      <c r="J25" s="9"/>
      <c r="K25" s="9"/>
      <c r="L25" s="9"/>
      <c r="M25" s="40"/>
      <c r="N25" s="10"/>
      <c r="O25" s="1"/>
      <c r="P25" s="1"/>
      <c r="R25" s="10"/>
      <c r="S25" s="2"/>
    </row>
    <row r="26" spans="1:21" ht="15" x14ac:dyDescent="0.25">
      <c r="A26" s="7" t="s">
        <v>176</v>
      </c>
      <c r="B26" s="17"/>
      <c r="C26" s="22"/>
      <c r="D26" s="82"/>
      <c r="H26" s="37" t="s">
        <v>2</v>
      </c>
      <c r="I26" s="36"/>
      <c r="J26" s="36"/>
      <c r="K26" s="36"/>
      <c r="L26" s="36"/>
      <c r="M26" s="36"/>
      <c r="N26" s="36"/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71" t="s">
        <v>162</v>
      </c>
      <c r="B27" s="55"/>
      <c r="C27" s="81" t="s">
        <v>163</v>
      </c>
      <c r="E27" s="83"/>
      <c r="F27" s="83"/>
      <c r="G27" s="83"/>
      <c r="H27" s="84"/>
      <c r="I27" s="84"/>
      <c r="J27" s="84"/>
      <c r="K27" s="85"/>
      <c r="L27" s="36"/>
      <c r="M27" s="36"/>
      <c r="N27" s="36"/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76"/>
      <c r="B28" s="75"/>
      <c r="C28" s="90"/>
      <c r="D28" s="91"/>
      <c r="E28" s="91"/>
      <c r="F28" s="91"/>
      <c r="G28" s="91"/>
      <c r="H28" s="91"/>
      <c r="I28" s="91"/>
      <c r="J28" s="91"/>
      <c r="K28" s="92"/>
      <c r="L28" s="18"/>
      <c r="M28" s="32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76"/>
      <c r="B29" s="79"/>
      <c r="C29" s="113"/>
      <c r="D29" s="91"/>
      <c r="E29" s="91"/>
      <c r="F29" s="91"/>
      <c r="G29" s="91"/>
      <c r="H29" s="91"/>
      <c r="I29" s="91"/>
      <c r="J29" s="91"/>
      <c r="K29" s="92"/>
      <c r="L29" s="18"/>
      <c r="M29" s="32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ht="15" customHeight="1" x14ac:dyDescent="0.25">
      <c r="A30" s="78"/>
      <c r="B30" s="77"/>
      <c r="C30" s="90"/>
      <c r="D30" s="91"/>
      <c r="E30" s="91"/>
      <c r="F30" s="91"/>
      <c r="G30" s="91"/>
      <c r="H30" s="91"/>
      <c r="I30" s="91"/>
      <c r="J30" s="91"/>
      <c r="K30" s="92"/>
      <c r="L30" s="18"/>
      <c r="M30" s="32">
        <v>5</v>
      </c>
      <c r="N30" s="28" t="s">
        <v>1</v>
      </c>
      <c r="O30" s="17"/>
      <c r="P30" s="17"/>
      <c r="Q30" s="17"/>
      <c r="R30" s="17"/>
      <c r="S30" s="17"/>
      <c r="T30" s="17"/>
      <c r="U30" s="17"/>
    </row>
    <row r="31" spans="1:21" ht="15" customHeight="1" x14ac:dyDescent="0.25">
      <c r="A31" s="76"/>
      <c r="B31" s="77"/>
      <c r="C31" s="90"/>
      <c r="D31" s="91"/>
      <c r="E31" s="91"/>
      <c r="F31" s="91"/>
      <c r="G31" s="91"/>
      <c r="H31" s="91"/>
      <c r="I31" s="91"/>
      <c r="J31" s="91"/>
      <c r="K31" s="92"/>
      <c r="L31" s="18"/>
      <c r="M31" s="32">
        <v>5</v>
      </c>
      <c r="N31" s="28" t="s">
        <v>1</v>
      </c>
      <c r="O31" s="17"/>
      <c r="P31" s="17"/>
      <c r="Q31" s="17"/>
      <c r="R31" s="17"/>
      <c r="S31" s="17"/>
      <c r="T31" s="17"/>
      <c r="U31" s="17"/>
    </row>
    <row r="32" spans="1:21" ht="15" customHeight="1" x14ac:dyDescent="0.25">
      <c r="A32" s="21"/>
      <c r="B32" s="1"/>
      <c r="C32" s="8"/>
      <c r="D32" s="1"/>
      <c r="E32" s="1"/>
      <c r="F32" s="1"/>
      <c r="G32" s="1"/>
      <c r="H32" s="93" t="s">
        <v>24</v>
      </c>
      <c r="I32" s="94"/>
      <c r="J32" s="94"/>
      <c r="K32" s="95"/>
      <c r="L32" s="11"/>
      <c r="M32" s="34">
        <f>SUM(M27:M31)</f>
        <v>20</v>
      </c>
      <c r="N32" s="30" t="s">
        <v>1</v>
      </c>
      <c r="O32" s="47"/>
      <c r="P32" s="1"/>
      <c r="Q32" s="1"/>
      <c r="R32" s="4"/>
      <c r="S32" s="1"/>
    </row>
    <row r="33" spans="1:24" ht="10.5" customHeight="1" x14ac:dyDescent="0.25">
      <c r="A33" s="8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7"/>
      <c r="P33" s="48"/>
      <c r="Q33" s="1"/>
      <c r="R33" s="1"/>
      <c r="T33" s="1"/>
    </row>
    <row r="34" spans="1:24" ht="15" x14ac:dyDescent="0.25">
      <c r="A34" s="7" t="s">
        <v>25</v>
      </c>
      <c r="B34" s="17"/>
      <c r="C34" s="22"/>
      <c r="H34" s="36"/>
      <c r="I34" s="36"/>
      <c r="J34" s="36"/>
      <c r="K34" s="36"/>
      <c r="L34" s="36"/>
      <c r="M34" s="36"/>
      <c r="N34" s="36"/>
      <c r="O34" s="49"/>
      <c r="P34" s="50"/>
      <c r="Q34" s="36"/>
      <c r="R34" s="17"/>
      <c r="S34" s="50"/>
      <c r="T34" s="36"/>
      <c r="U34" s="17"/>
      <c r="V34" s="17"/>
      <c r="W34" s="17"/>
      <c r="X34" s="17"/>
    </row>
    <row r="35" spans="1:24" ht="15" customHeight="1" x14ac:dyDescent="0.25">
      <c r="A35" s="51"/>
      <c r="B35" s="17"/>
      <c r="C35" s="90"/>
      <c r="D35" s="91"/>
      <c r="E35" s="91"/>
      <c r="F35" s="91"/>
      <c r="G35" s="91"/>
      <c r="H35" s="91"/>
      <c r="I35" s="91"/>
      <c r="J35" s="91"/>
      <c r="K35" s="92"/>
      <c r="L35" s="18"/>
      <c r="M35" s="52"/>
      <c r="N35" s="1"/>
      <c r="O35" s="53"/>
      <c r="P35" s="54"/>
      <c r="Q35" s="28" t="s">
        <v>1</v>
      </c>
      <c r="R35" s="55"/>
      <c r="S35" s="17"/>
      <c r="T35" s="17"/>
      <c r="U35" s="17"/>
      <c r="V35" s="17"/>
    </row>
    <row r="36" spans="1:24" ht="15" customHeight="1" x14ac:dyDescent="0.25">
      <c r="A36" s="51"/>
      <c r="B36" s="17"/>
      <c r="C36" s="90"/>
      <c r="D36" s="91"/>
      <c r="E36" s="91"/>
      <c r="F36" s="91"/>
      <c r="G36" s="91"/>
      <c r="H36" s="91"/>
      <c r="I36" s="91"/>
      <c r="J36" s="91"/>
      <c r="K36" s="92"/>
      <c r="L36" s="18"/>
      <c r="M36" s="52"/>
      <c r="N36" s="1"/>
      <c r="O36" s="47"/>
      <c r="P36" s="54"/>
      <c r="Q36" s="28" t="s">
        <v>1</v>
      </c>
      <c r="R36" s="1"/>
      <c r="S36" s="17"/>
      <c r="T36" s="17"/>
      <c r="U36" s="17"/>
      <c r="V36" s="17"/>
    </row>
    <row r="37" spans="1:24" ht="15" customHeight="1" x14ac:dyDescent="0.25">
      <c r="A37" s="51"/>
      <c r="B37" s="17"/>
      <c r="C37" s="90"/>
      <c r="D37" s="91"/>
      <c r="E37" s="91"/>
      <c r="F37" s="91"/>
      <c r="G37" s="91"/>
      <c r="H37" s="91"/>
      <c r="I37" s="91"/>
      <c r="J37" s="91"/>
      <c r="K37" s="92"/>
      <c r="L37" s="18"/>
      <c r="M37" s="52"/>
      <c r="N37" s="1"/>
      <c r="O37" s="47"/>
      <c r="P37" s="54"/>
      <c r="Q37" s="28" t="s">
        <v>1</v>
      </c>
      <c r="R37" s="1"/>
      <c r="S37" s="17"/>
      <c r="T37" s="17"/>
      <c r="U37" s="17"/>
      <c r="V37" s="17"/>
    </row>
    <row r="38" spans="1:24" ht="15" customHeight="1" x14ac:dyDescent="0.25">
      <c r="A38" s="51"/>
      <c r="B38" s="17"/>
      <c r="C38" s="90"/>
      <c r="D38" s="91"/>
      <c r="E38" s="91"/>
      <c r="F38" s="91"/>
      <c r="G38" s="91"/>
      <c r="H38" s="91"/>
      <c r="I38" s="91"/>
      <c r="J38" s="91"/>
      <c r="K38" s="92"/>
      <c r="L38" s="18"/>
      <c r="M38" s="52"/>
      <c r="N38" s="1"/>
      <c r="O38" s="47"/>
      <c r="P38" s="54"/>
      <c r="Q38" s="28" t="s">
        <v>1</v>
      </c>
      <c r="R38" s="1"/>
      <c r="S38" s="17"/>
      <c r="T38" s="17"/>
      <c r="U38" s="17"/>
      <c r="V38" s="17"/>
    </row>
    <row r="39" spans="1:24" ht="15" customHeight="1" x14ac:dyDescent="0.25">
      <c r="A39" s="51"/>
      <c r="B39" s="17"/>
      <c r="C39" s="90"/>
      <c r="D39" s="91"/>
      <c r="E39" s="91"/>
      <c r="F39" s="91"/>
      <c r="G39" s="91"/>
      <c r="H39" s="91"/>
      <c r="I39" s="91"/>
      <c r="J39" s="91"/>
      <c r="K39" s="92"/>
      <c r="L39" s="18"/>
      <c r="M39" s="52"/>
      <c r="N39" s="1"/>
      <c r="O39" s="47"/>
      <c r="P39" s="54"/>
      <c r="Q39" s="28" t="s">
        <v>1</v>
      </c>
      <c r="R39" s="1"/>
      <c r="S39" s="17"/>
      <c r="T39" s="17"/>
      <c r="U39" s="17"/>
      <c r="V39" s="17"/>
    </row>
    <row r="40" spans="1:24" ht="15" customHeight="1" x14ac:dyDescent="0.25">
      <c r="A40" s="51"/>
      <c r="B40" s="17"/>
      <c r="C40" s="90"/>
      <c r="D40" s="91"/>
      <c r="E40" s="91"/>
      <c r="F40" s="91"/>
      <c r="G40" s="91"/>
      <c r="H40" s="91"/>
      <c r="I40" s="91"/>
      <c r="J40" s="91"/>
      <c r="K40" s="92"/>
      <c r="L40" s="18"/>
      <c r="M40" s="52"/>
      <c r="N40" s="1"/>
      <c r="O40" s="47"/>
      <c r="P40" s="54"/>
      <c r="Q40" s="28" t="s">
        <v>1</v>
      </c>
      <c r="R40" s="1"/>
      <c r="S40" s="17"/>
      <c r="T40" s="17"/>
      <c r="U40" s="17"/>
      <c r="V40" s="17"/>
    </row>
    <row r="41" spans="1:24" ht="15" customHeight="1" x14ac:dyDescent="0.25">
      <c r="A41" s="51"/>
      <c r="B41" s="17"/>
      <c r="C41" s="90"/>
      <c r="D41" s="91"/>
      <c r="E41" s="91"/>
      <c r="F41" s="91"/>
      <c r="G41" s="91"/>
      <c r="H41" s="91"/>
      <c r="I41" s="91"/>
      <c r="J41" s="91"/>
      <c r="K41" s="92"/>
      <c r="L41" s="18"/>
      <c r="M41" s="52"/>
      <c r="N41" s="1"/>
      <c r="O41" s="47"/>
      <c r="P41" s="54"/>
      <c r="Q41" s="28" t="s">
        <v>1</v>
      </c>
      <c r="R41" s="55"/>
      <c r="S41" s="17"/>
      <c r="T41" s="17"/>
      <c r="U41" s="17"/>
      <c r="V41" s="17"/>
    </row>
    <row r="42" spans="1:24" ht="15" customHeight="1" x14ac:dyDescent="0.25">
      <c r="A42" s="51"/>
      <c r="B42" s="17"/>
      <c r="C42" s="90"/>
      <c r="D42" s="91"/>
      <c r="E42" s="91"/>
      <c r="F42" s="91"/>
      <c r="G42" s="91"/>
      <c r="H42" s="91"/>
      <c r="I42" s="91"/>
      <c r="J42" s="91"/>
      <c r="K42" s="92"/>
      <c r="L42" s="18"/>
      <c r="M42" s="52"/>
      <c r="N42" s="1"/>
      <c r="O42" s="53"/>
      <c r="P42" s="54"/>
      <c r="Q42" s="28" t="s">
        <v>1</v>
      </c>
      <c r="R42" s="55"/>
      <c r="S42" s="17"/>
      <c r="T42" s="17"/>
      <c r="U42" s="17"/>
      <c r="V42" s="17"/>
    </row>
    <row r="43" spans="1:24" ht="15" customHeight="1" x14ac:dyDescent="0.25">
      <c r="A43" s="26"/>
      <c r="B43" s="1"/>
      <c r="C43" s="90"/>
      <c r="D43" s="91"/>
      <c r="E43" s="91"/>
      <c r="F43" s="91"/>
      <c r="G43" s="91"/>
      <c r="H43" s="91"/>
      <c r="I43" s="91"/>
      <c r="J43" s="91"/>
      <c r="K43" s="92"/>
      <c r="L43" s="1"/>
      <c r="M43" s="48"/>
      <c r="N43" s="1"/>
      <c r="O43" s="53"/>
      <c r="P43" s="54"/>
      <c r="Q43" s="28" t="s">
        <v>1</v>
      </c>
      <c r="R43" s="55"/>
      <c r="S43" s="11"/>
      <c r="T43" s="1"/>
      <c r="U43" s="4"/>
      <c r="V43" s="1"/>
    </row>
    <row r="44" spans="1:24" ht="15" customHeight="1" x14ac:dyDescent="0.25">
      <c r="A44" s="31"/>
      <c r="B44" s="1"/>
      <c r="C44" s="90"/>
      <c r="D44" s="91"/>
      <c r="E44" s="91"/>
      <c r="F44" s="91"/>
      <c r="G44" s="91"/>
      <c r="H44" s="91"/>
      <c r="I44" s="91"/>
      <c r="J44" s="91"/>
      <c r="K44" s="92"/>
      <c r="L44" s="1"/>
      <c r="M44" s="48"/>
      <c r="N44" s="1"/>
      <c r="O44" s="47"/>
      <c r="P44" s="54"/>
      <c r="Q44" s="28" t="s">
        <v>1</v>
      </c>
      <c r="R44" s="1"/>
      <c r="S44" s="1"/>
      <c r="T44" s="1"/>
      <c r="U44" s="4"/>
      <c r="V44" s="1"/>
    </row>
    <row r="45" spans="1:24" ht="5.0999999999999996" customHeight="1" x14ac:dyDescent="0.25">
      <c r="A45" s="8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7"/>
      <c r="P45" s="48"/>
      <c r="Q45" s="1"/>
      <c r="R45" s="1"/>
      <c r="S45" s="1"/>
      <c r="T45" s="1"/>
      <c r="U45" s="4"/>
      <c r="V45" s="1"/>
    </row>
    <row r="46" spans="1:24" ht="15" customHeight="1" x14ac:dyDescent="0.25">
      <c r="A46" s="8"/>
      <c r="B46" s="1"/>
      <c r="C46" s="16"/>
      <c r="D46" s="10"/>
      <c r="E46" s="10"/>
      <c r="F46" s="10"/>
      <c r="G46" s="10"/>
      <c r="H46" s="93" t="s">
        <v>26</v>
      </c>
      <c r="I46" s="94"/>
      <c r="J46" s="94"/>
      <c r="K46" s="95"/>
      <c r="L46" s="1"/>
      <c r="M46" s="41"/>
      <c r="N46" s="10"/>
      <c r="O46" s="47"/>
      <c r="P46" s="56">
        <f>SUM(P35:P44)</f>
        <v>0</v>
      </c>
      <c r="Q46" s="57" t="s">
        <v>1</v>
      </c>
      <c r="R46" s="1"/>
      <c r="S46" s="1"/>
      <c r="T46" s="1"/>
      <c r="U46" s="4"/>
      <c r="V46" s="1"/>
    </row>
    <row r="47" spans="1:24" ht="10.5" customHeight="1" x14ac:dyDescent="0.25">
      <c r="A47" s="8"/>
      <c r="B47" s="1"/>
      <c r="C47" s="16"/>
      <c r="D47" s="10"/>
      <c r="E47" s="10"/>
      <c r="F47" s="10"/>
      <c r="G47" s="10"/>
      <c r="H47" s="9"/>
      <c r="I47" s="9"/>
      <c r="J47" s="9"/>
      <c r="K47" s="9"/>
      <c r="L47" s="1"/>
      <c r="M47" s="41"/>
      <c r="N47" s="10"/>
      <c r="O47" s="47"/>
      <c r="P47" s="48"/>
      <c r="Q47" s="10"/>
      <c r="R47" s="1"/>
      <c r="S47" s="48"/>
      <c r="T47" s="10"/>
      <c r="U47" s="1"/>
      <c r="V47" s="1"/>
      <c r="W47" s="4"/>
      <c r="X47" s="1"/>
    </row>
    <row r="48" spans="1:24" ht="15" x14ac:dyDescent="0.25">
      <c r="A48" s="7" t="s">
        <v>27</v>
      </c>
      <c r="B48" s="17"/>
      <c r="C48" s="22"/>
      <c r="H48" s="36"/>
      <c r="I48" s="36"/>
      <c r="J48" s="36"/>
      <c r="K48" s="36"/>
      <c r="L48" s="36"/>
      <c r="M48" s="36"/>
      <c r="N48" s="36"/>
      <c r="O48" s="49"/>
      <c r="P48" s="50"/>
      <c r="Q48" s="36"/>
      <c r="R48" s="17"/>
      <c r="S48" s="50"/>
      <c r="T48" s="36"/>
      <c r="U48" s="17"/>
      <c r="V48" s="17"/>
      <c r="W48" s="17"/>
      <c r="X48" s="17"/>
    </row>
    <row r="49" spans="1:24" ht="15" customHeight="1" x14ac:dyDescent="0.25">
      <c r="A49" s="51"/>
      <c r="B49" s="17"/>
      <c r="C49" s="90"/>
      <c r="D49" s="91"/>
      <c r="E49" s="91"/>
      <c r="F49" s="91"/>
      <c r="G49" s="91"/>
      <c r="H49" s="91"/>
      <c r="I49" s="91"/>
      <c r="J49" s="91"/>
      <c r="K49" s="92"/>
      <c r="L49" s="18"/>
      <c r="M49" s="52"/>
      <c r="N49" s="1"/>
      <c r="O49" s="47"/>
      <c r="P49" s="48"/>
      <c r="Q49" s="1"/>
      <c r="R49" s="1"/>
      <c r="S49" s="54"/>
      <c r="T49" s="28" t="s">
        <v>1</v>
      </c>
      <c r="U49" s="58"/>
      <c r="V49" s="17"/>
      <c r="W49" s="17"/>
      <c r="X49" s="17"/>
    </row>
    <row r="50" spans="1:24" ht="15" customHeight="1" x14ac:dyDescent="0.25">
      <c r="A50" s="51"/>
      <c r="B50" s="17"/>
      <c r="C50" s="90"/>
      <c r="D50" s="91"/>
      <c r="E50" s="91"/>
      <c r="F50" s="91"/>
      <c r="G50" s="91"/>
      <c r="H50" s="91"/>
      <c r="I50" s="91"/>
      <c r="J50" s="91"/>
      <c r="K50" s="92"/>
      <c r="L50" s="18"/>
      <c r="M50" s="52"/>
      <c r="N50" s="1"/>
      <c r="O50" s="47"/>
      <c r="P50" s="48"/>
      <c r="Q50" s="1"/>
      <c r="R50" s="1"/>
      <c r="S50" s="54"/>
      <c r="T50" s="28" t="s">
        <v>1</v>
      </c>
      <c r="U50" s="58"/>
      <c r="V50" s="17"/>
      <c r="W50" s="17"/>
      <c r="X50" s="17"/>
    </row>
    <row r="51" spans="1:24" ht="15" customHeight="1" x14ac:dyDescent="0.25">
      <c r="A51" s="51"/>
      <c r="B51" s="17"/>
      <c r="C51" s="90"/>
      <c r="D51" s="91"/>
      <c r="E51" s="91"/>
      <c r="F51" s="91"/>
      <c r="G51" s="91"/>
      <c r="H51" s="91"/>
      <c r="I51" s="91"/>
      <c r="J51" s="91"/>
      <c r="K51" s="92"/>
      <c r="L51" s="18"/>
      <c r="M51" s="52"/>
      <c r="N51" s="1"/>
      <c r="O51" s="47"/>
      <c r="P51" s="48"/>
      <c r="Q51" s="1"/>
      <c r="R51" s="1"/>
      <c r="S51" s="54"/>
      <c r="T51" s="28" t="s">
        <v>1</v>
      </c>
      <c r="U51" s="58"/>
      <c r="V51" s="17"/>
      <c r="W51" s="17"/>
      <c r="X51" s="17"/>
    </row>
    <row r="52" spans="1:24" ht="15" customHeight="1" x14ac:dyDescent="0.25">
      <c r="A52" s="51"/>
      <c r="B52" s="17"/>
      <c r="C52" s="90"/>
      <c r="D52" s="91"/>
      <c r="E52" s="91"/>
      <c r="F52" s="91"/>
      <c r="G52" s="91"/>
      <c r="H52" s="91"/>
      <c r="I52" s="91"/>
      <c r="J52" s="91"/>
      <c r="K52" s="92"/>
      <c r="L52" s="18"/>
      <c r="M52" s="52"/>
      <c r="N52" s="1"/>
      <c r="O52" s="47"/>
      <c r="P52" s="48"/>
      <c r="Q52" s="1"/>
      <c r="R52" s="1"/>
      <c r="S52" s="54"/>
      <c r="T52" s="28" t="s">
        <v>1</v>
      </c>
      <c r="U52" s="58"/>
      <c r="V52" s="17"/>
      <c r="W52" s="17"/>
      <c r="X52" s="17"/>
    </row>
    <row r="53" spans="1:24" ht="5.0999999999999996" customHeight="1" x14ac:dyDescent="0.25">
      <c r="A53" s="8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7"/>
      <c r="P53" s="48"/>
      <c r="Q53" s="1"/>
      <c r="R53" s="1"/>
      <c r="S53" s="48"/>
      <c r="T53" s="1"/>
      <c r="U53" s="1"/>
      <c r="V53" s="1"/>
      <c r="W53" s="4"/>
      <c r="X53" s="1"/>
    </row>
    <row r="54" spans="1:24" ht="15" customHeight="1" x14ac:dyDescent="0.25">
      <c r="A54" s="8"/>
      <c r="B54" s="1"/>
      <c r="C54" s="16"/>
      <c r="D54" s="10"/>
      <c r="E54" s="10"/>
      <c r="F54" s="10"/>
      <c r="G54" s="10"/>
      <c r="H54" s="93" t="s">
        <v>26</v>
      </c>
      <c r="I54" s="94"/>
      <c r="J54" s="94"/>
      <c r="K54" s="95"/>
      <c r="L54" s="1"/>
      <c r="M54" s="41"/>
      <c r="N54" s="10"/>
      <c r="O54" s="47"/>
      <c r="P54" s="48"/>
      <c r="Q54" s="10"/>
      <c r="R54" s="1"/>
      <c r="S54" s="56">
        <f>SUM(S49:S52)</f>
        <v>0</v>
      </c>
      <c r="T54" s="57" t="s">
        <v>1</v>
      </c>
      <c r="U54" s="1"/>
      <c r="V54" s="1"/>
      <c r="W54" s="4"/>
      <c r="X54" s="1"/>
    </row>
    <row r="55" spans="1:24" ht="10.5" customHeight="1" x14ac:dyDescent="0.25">
      <c r="A55" s="8"/>
      <c r="B55" s="1"/>
      <c r="C55" s="16"/>
      <c r="D55" s="10"/>
      <c r="E55" s="10"/>
      <c r="F55" s="10"/>
      <c r="G55" s="10"/>
      <c r="H55" s="9"/>
      <c r="I55" s="9"/>
      <c r="J55" s="9"/>
      <c r="K55" s="9"/>
      <c r="L55" s="1"/>
      <c r="M55" s="41"/>
      <c r="N55" s="10"/>
      <c r="O55" s="47"/>
      <c r="P55" s="48"/>
      <c r="Q55" s="10"/>
      <c r="R55" s="1"/>
      <c r="S55" s="48"/>
      <c r="T55" s="10"/>
      <c r="U55" s="1"/>
      <c r="V55" s="1"/>
      <c r="W55" s="4"/>
      <c r="X55" s="1"/>
    </row>
    <row r="56" spans="1:24" ht="15" customHeight="1" x14ac:dyDescent="0.25">
      <c r="A56" s="109" t="s">
        <v>28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1"/>
      <c r="L56" s="1"/>
      <c r="M56" s="59">
        <f>SUM(M32,M24)</f>
        <v>50</v>
      </c>
      <c r="N56" s="60" t="s">
        <v>1</v>
      </c>
      <c r="O56" s="61"/>
      <c r="P56" s="48"/>
      <c r="Q56" s="1"/>
      <c r="R56" s="1"/>
      <c r="S56" s="40"/>
      <c r="T56" s="1"/>
      <c r="U56" s="10"/>
      <c r="V56" s="11"/>
      <c r="W56" s="40"/>
      <c r="X56" s="10"/>
    </row>
    <row r="57" spans="1:24" ht="4.5" customHeight="1" x14ac:dyDescent="0.25">
      <c r="A57" s="22"/>
      <c r="B57" s="22"/>
      <c r="C57" s="22"/>
      <c r="D57" s="22"/>
      <c r="E57" s="22"/>
      <c r="F57" s="22"/>
      <c r="G57" s="17"/>
      <c r="H57" s="17"/>
      <c r="I57" s="17"/>
      <c r="J57" s="17"/>
      <c r="K57" s="17"/>
      <c r="L57" s="1"/>
      <c r="M57" s="62"/>
      <c r="N57" s="1"/>
      <c r="O57" s="47"/>
      <c r="P57" s="48"/>
      <c r="Q57" s="1"/>
      <c r="R57" s="1"/>
      <c r="S57" s="40"/>
      <c r="T57" s="1"/>
      <c r="U57" s="10"/>
      <c r="V57" s="11"/>
      <c r="W57" s="40"/>
      <c r="X57" s="10"/>
    </row>
    <row r="58" spans="1:24" ht="15" customHeight="1" x14ac:dyDescent="0.25">
      <c r="A58" s="109" t="s">
        <v>29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1"/>
      <c r="L58" s="1"/>
      <c r="M58" s="59">
        <f>SUM(P46)</f>
        <v>0</v>
      </c>
      <c r="N58" s="63" t="s">
        <v>1</v>
      </c>
      <c r="O58" s="61"/>
      <c r="P58" s="48"/>
      <c r="Q58" s="1"/>
      <c r="R58" s="1"/>
      <c r="S58" s="40"/>
      <c r="T58" s="1"/>
      <c r="U58" s="10"/>
      <c r="V58" s="11"/>
      <c r="W58" s="40"/>
      <c r="X58" s="10"/>
    </row>
    <row r="59" spans="1:24" ht="4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"/>
      <c r="M59" s="64"/>
      <c r="N59" s="65"/>
      <c r="O59" s="47"/>
      <c r="P59" s="48"/>
      <c r="Q59" s="1"/>
      <c r="R59" s="1"/>
      <c r="S59" s="40"/>
      <c r="T59" s="1"/>
      <c r="U59" s="10"/>
      <c r="V59" s="11"/>
      <c r="W59" s="40"/>
      <c r="X59" s="10"/>
    </row>
    <row r="60" spans="1:24" ht="15" customHeight="1" x14ac:dyDescent="0.25">
      <c r="A60" s="112" t="s">
        <v>30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1"/>
      <c r="L60" s="1"/>
      <c r="M60" s="59">
        <f>SUM(S54)</f>
        <v>0</v>
      </c>
      <c r="N60" s="66" t="s">
        <v>1</v>
      </c>
      <c r="O60" s="47"/>
      <c r="P60" s="48"/>
      <c r="Q60" s="1"/>
      <c r="R60" s="1"/>
      <c r="S60" s="40"/>
      <c r="T60" s="1"/>
      <c r="U60" s="10"/>
      <c r="V60" s="11"/>
      <c r="W60" s="40"/>
      <c r="X60" s="10"/>
    </row>
    <row r="61" spans="1:24" ht="10.5" customHeight="1" x14ac:dyDescent="0.25">
      <c r="A61" s="8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48"/>
      <c r="N61" s="63"/>
      <c r="O61" s="47"/>
      <c r="P61" s="48"/>
      <c r="Q61" s="1"/>
      <c r="R61" s="1"/>
      <c r="S61" s="40"/>
      <c r="T61" s="1"/>
      <c r="U61" s="10"/>
      <c r="V61" s="11"/>
      <c r="W61" s="40"/>
      <c r="X61" s="10"/>
    </row>
    <row r="62" spans="1:24" ht="15" x14ac:dyDescent="0.25">
      <c r="A62" s="7" t="s">
        <v>31</v>
      </c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7"/>
      <c r="P62" s="48"/>
      <c r="Q62" s="1"/>
      <c r="R62" s="1"/>
      <c r="S62" s="48"/>
      <c r="T62" s="1"/>
      <c r="U62" s="1"/>
      <c r="V62" s="1"/>
      <c r="W62" s="4"/>
      <c r="X62" s="1"/>
    </row>
    <row r="63" spans="1:24" ht="15" customHeight="1" x14ac:dyDescent="0.25">
      <c r="A63" s="96" t="s">
        <v>152</v>
      </c>
      <c r="B63" s="97"/>
      <c r="C63" s="97"/>
      <c r="D63" s="97"/>
      <c r="E63" s="97"/>
      <c r="F63" s="97"/>
      <c r="G63" s="97"/>
      <c r="H63" s="97"/>
      <c r="I63" s="97"/>
      <c r="J63" s="97"/>
      <c r="K63" s="98"/>
      <c r="L63" s="1"/>
      <c r="M63" s="27">
        <v>15</v>
      </c>
      <c r="N63" s="28" t="s">
        <v>1</v>
      </c>
      <c r="O63" s="2"/>
    </row>
    <row r="64" spans="1:24" ht="15" customHeight="1" x14ac:dyDescent="0.25">
      <c r="A64" s="96" t="s">
        <v>158</v>
      </c>
      <c r="B64" s="97"/>
      <c r="C64" s="97"/>
      <c r="D64" s="97"/>
      <c r="E64" s="97"/>
      <c r="F64" s="97"/>
      <c r="G64" s="97"/>
      <c r="H64" s="97"/>
      <c r="I64" s="97"/>
      <c r="J64" s="97"/>
      <c r="K64" s="98"/>
      <c r="L64" s="1"/>
      <c r="M64" s="27">
        <v>60</v>
      </c>
      <c r="N64" s="28" t="s">
        <v>1</v>
      </c>
      <c r="O64" s="2"/>
    </row>
    <row r="65" spans="1:24" ht="5.0999999999999996" customHeight="1" x14ac:dyDescent="0.25">
      <c r="A65" s="8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4"/>
      <c r="N65" s="1"/>
      <c r="O65" s="2"/>
    </row>
    <row r="66" spans="1:24" ht="15" customHeight="1" x14ac:dyDescent="0.25">
      <c r="A66" s="14"/>
      <c r="B66" s="1"/>
      <c r="C66" s="8"/>
      <c r="D66" s="1"/>
      <c r="E66" s="1"/>
      <c r="F66" s="1"/>
      <c r="G66" s="1"/>
      <c r="H66" s="93" t="s">
        <v>13</v>
      </c>
      <c r="I66" s="94"/>
      <c r="J66" s="94"/>
      <c r="K66" s="95"/>
      <c r="M66" s="34">
        <f>SUM(M63:M65)</f>
        <v>75</v>
      </c>
      <c r="N66" s="30" t="s">
        <v>1</v>
      </c>
      <c r="O66" s="2"/>
    </row>
    <row r="67" spans="1:24" ht="15" thickBot="1" x14ac:dyDescent="0.3">
      <c r="A67" s="2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0"/>
    </row>
    <row r="68" spans="1:24" ht="15" customHeight="1" thickBot="1" x14ac:dyDescent="0.3">
      <c r="A68" s="8"/>
      <c r="B68" s="1"/>
      <c r="C68" s="8"/>
      <c r="D68" s="1"/>
      <c r="E68" s="1"/>
      <c r="F68" s="1"/>
      <c r="G68" s="1"/>
      <c r="H68" s="93" t="s">
        <v>32</v>
      </c>
      <c r="I68" s="94"/>
      <c r="J68" s="94"/>
      <c r="K68" s="95"/>
      <c r="L68" s="1"/>
      <c r="M68" s="23">
        <f>SUM(M56+M58+M60+M66)</f>
        <v>125</v>
      </c>
      <c r="N68" s="24" t="s">
        <v>1</v>
      </c>
      <c r="O68" s="2"/>
    </row>
    <row r="69" spans="1:24" x14ac:dyDescent="0.25">
      <c r="A69" s="8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24" ht="15" x14ac:dyDescent="0.25">
      <c r="A70" s="22" t="s">
        <v>160</v>
      </c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0"/>
      <c r="U70" s="1"/>
    </row>
    <row r="71" spans="1:24" x14ac:dyDescent="0.25">
      <c r="A71" s="5" t="s">
        <v>3</v>
      </c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/>
      <c r="U71" s="1"/>
    </row>
    <row r="72" spans="1:24" ht="8.25" customHeight="1" x14ac:dyDescent="0.25">
      <c r="A72" s="8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</row>
    <row r="73" spans="1:24" ht="14.25" customHeight="1" x14ac:dyDescent="0.25">
      <c r="A73" s="71" t="s">
        <v>162</v>
      </c>
      <c r="B73" s="55"/>
      <c r="C73" s="81" t="s">
        <v>163</v>
      </c>
      <c r="D73" s="83"/>
      <c r="E73" s="83"/>
      <c r="F73" s="83"/>
      <c r="G73" s="83"/>
      <c r="H73" s="84"/>
      <c r="I73" s="84"/>
      <c r="J73" s="84"/>
      <c r="K73" s="85"/>
      <c r="L73" s="1"/>
      <c r="M73" s="1"/>
      <c r="N73" s="1"/>
      <c r="O73" s="1"/>
      <c r="P73" s="1"/>
      <c r="Q73" s="1"/>
      <c r="R73" s="1"/>
      <c r="S73" s="1"/>
      <c r="T73" s="4"/>
      <c r="U73" s="1"/>
    </row>
    <row r="74" spans="1:24" ht="15" customHeight="1" x14ac:dyDescent="0.25">
      <c r="A74" s="76"/>
      <c r="B74" s="75"/>
      <c r="C74" s="90"/>
      <c r="D74" s="91"/>
      <c r="E74" s="91"/>
      <c r="F74" s="91"/>
      <c r="G74" s="91"/>
      <c r="H74" s="91"/>
      <c r="I74" s="91"/>
      <c r="J74" s="91"/>
      <c r="K74" s="92"/>
      <c r="L74" s="1"/>
      <c r="M74" s="29"/>
      <c r="N74" s="28" t="s">
        <v>1</v>
      </c>
      <c r="O74" s="1"/>
      <c r="P74" s="1"/>
      <c r="Q74" s="1"/>
      <c r="R74" s="1"/>
      <c r="S74" s="1"/>
      <c r="T74" s="4"/>
    </row>
    <row r="75" spans="1:24" ht="15" customHeight="1" x14ac:dyDescent="0.25">
      <c r="A75" s="76"/>
      <c r="B75" s="75"/>
      <c r="C75" s="90"/>
      <c r="D75" s="91"/>
      <c r="E75" s="91"/>
      <c r="F75" s="91"/>
      <c r="G75" s="91"/>
      <c r="H75" s="91"/>
      <c r="I75" s="91"/>
      <c r="J75" s="91"/>
      <c r="K75" s="92"/>
      <c r="L75" s="1"/>
      <c r="M75" s="29"/>
      <c r="N75" s="28" t="s">
        <v>1</v>
      </c>
      <c r="O75" s="1"/>
      <c r="P75" s="1"/>
      <c r="Q75" s="1"/>
      <c r="R75" s="1"/>
      <c r="S75" s="1"/>
      <c r="T75" s="4"/>
    </row>
    <row r="76" spans="1:24" ht="15" customHeight="1" x14ac:dyDescent="0.25">
      <c r="A76" s="78"/>
      <c r="B76" s="77"/>
      <c r="C76" s="90"/>
      <c r="D76" s="91"/>
      <c r="E76" s="91"/>
      <c r="F76" s="91"/>
      <c r="G76" s="91"/>
      <c r="H76" s="91"/>
      <c r="I76" s="91"/>
      <c r="J76" s="91"/>
      <c r="K76" s="92"/>
      <c r="L76" s="1"/>
      <c r="M76" s="29"/>
      <c r="N76" s="28" t="s">
        <v>1</v>
      </c>
      <c r="O76" s="1"/>
      <c r="P76" s="1"/>
      <c r="Q76" s="1"/>
      <c r="R76" s="1"/>
      <c r="S76" s="1"/>
      <c r="T76" s="4"/>
    </row>
    <row r="77" spans="1:24" ht="15" customHeight="1" x14ac:dyDescent="0.25">
      <c r="A77" s="78"/>
      <c r="B77" s="77"/>
      <c r="C77" s="90"/>
      <c r="D77" s="91"/>
      <c r="E77" s="91"/>
      <c r="F77" s="91"/>
      <c r="G77" s="91"/>
      <c r="H77" s="91"/>
      <c r="I77" s="91"/>
      <c r="J77" s="91"/>
      <c r="K77" s="92"/>
      <c r="L77" s="1"/>
      <c r="M77" s="29"/>
      <c r="N77" s="28" t="s">
        <v>1</v>
      </c>
      <c r="O77" s="1"/>
      <c r="P77" s="1"/>
      <c r="Q77" s="1"/>
      <c r="R77" s="1"/>
      <c r="S77" s="1"/>
      <c r="T77" s="4"/>
    </row>
    <row r="78" spans="1:24" ht="15" customHeight="1" x14ac:dyDescent="0.25">
      <c r="A78" s="78"/>
      <c r="B78" s="77"/>
      <c r="C78" s="90"/>
      <c r="D78" s="91"/>
      <c r="E78" s="91"/>
      <c r="F78" s="91"/>
      <c r="G78" s="91"/>
      <c r="H78" s="91"/>
      <c r="I78" s="91"/>
      <c r="J78" s="91"/>
      <c r="K78" s="92"/>
      <c r="L78" s="1"/>
      <c r="M78" s="29"/>
      <c r="N78" s="28" t="s">
        <v>1</v>
      </c>
      <c r="O78" s="1"/>
      <c r="P78" s="1"/>
      <c r="Q78" s="1"/>
      <c r="R78" s="1"/>
      <c r="S78" s="1"/>
      <c r="T78" s="4"/>
    </row>
    <row r="79" spans="1:24" ht="15" customHeight="1" x14ac:dyDescent="0.25">
      <c r="A79" s="80"/>
      <c r="B79" s="75"/>
      <c r="C79" s="90"/>
      <c r="D79" s="91"/>
      <c r="E79" s="91"/>
      <c r="F79" s="91"/>
      <c r="G79" s="91"/>
      <c r="H79" s="91"/>
      <c r="I79" s="91"/>
      <c r="J79" s="91"/>
      <c r="K79" s="92"/>
      <c r="L79" s="1"/>
      <c r="M79" s="29"/>
      <c r="N79" s="28" t="s">
        <v>1</v>
      </c>
      <c r="O79" s="1"/>
      <c r="P79" s="1"/>
      <c r="Q79" s="1"/>
      <c r="R79" s="1"/>
      <c r="S79" s="1"/>
      <c r="T79" s="4"/>
    </row>
    <row r="80" spans="1:24" x14ac:dyDescent="0.25">
      <c r="A80" s="8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7"/>
      <c r="P80" s="48"/>
      <c r="Q80" s="1"/>
      <c r="R80" s="1"/>
      <c r="S80" s="48"/>
      <c r="T80" s="1"/>
      <c r="U80" s="1"/>
      <c r="V80" s="1"/>
      <c r="W80" s="40"/>
      <c r="X80" s="1"/>
    </row>
    <row r="81" spans="1:26" x14ac:dyDescent="0.25">
      <c r="A81" s="8" t="s">
        <v>14</v>
      </c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7"/>
      <c r="P81" s="48"/>
      <c r="Q81" s="1"/>
      <c r="R81" s="1"/>
      <c r="T81" s="1"/>
      <c r="U81" s="1"/>
      <c r="V81" s="1"/>
      <c r="W81" s="4"/>
      <c r="X81" s="1"/>
    </row>
    <row r="82" spans="1:26" x14ac:dyDescent="0.25">
      <c r="A82" s="13" t="s">
        <v>4</v>
      </c>
      <c r="B82" s="12"/>
      <c r="C82" s="12"/>
      <c r="D82" s="13"/>
      <c r="E82" s="12" t="s">
        <v>5</v>
      </c>
      <c r="F82" s="12"/>
      <c r="H82" s="12" t="s">
        <v>33</v>
      </c>
      <c r="I82" s="15"/>
      <c r="L82" s="15"/>
      <c r="M82" s="12" t="s">
        <v>16</v>
      </c>
      <c r="O82" s="1"/>
      <c r="P82" s="1"/>
      <c r="Q82" s="47"/>
      <c r="R82" s="48"/>
      <c r="S82" s="1"/>
      <c r="T82" s="1"/>
      <c r="U82" s="45"/>
      <c r="V82" s="1"/>
      <c r="W82" s="1"/>
      <c r="X82" s="1"/>
      <c r="Y82" s="4"/>
      <c r="Z82" s="1"/>
    </row>
    <row r="83" spans="1:26" x14ac:dyDescent="0.25">
      <c r="A83" s="8"/>
      <c r="B83" s="1"/>
      <c r="C83" s="1"/>
      <c r="D83" s="8"/>
      <c r="E83" s="1"/>
      <c r="F83" s="1"/>
      <c r="H83" s="1"/>
      <c r="M83" s="1"/>
      <c r="N83" s="1"/>
      <c r="O83" s="1"/>
      <c r="P83" s="1"/>
      <c r="Q83" s="47"/>
      <c r="R83" s="48"/>
      <c r="S83" s="1"/>
      <c r="T83" s="1"/>
      <c r="U83" s="45"/>
      <c r="V83" s="1"/>
      <c r="W83" s="1"/>
      <c r="X83" s="1"/>
      <c r="Y83" s="4"/>
      <c r="Z83" s="1"/>
    </row>
    <row r="84" spans="1:26" x14ac:dyDescent="0.25">
      <c r="A84" s="8"/>
      <c r="B84" s="1"/>
      <c r="C84" s="1"/>
      <c r="D84" s="8"/>
      <c r="E84" s="1"/>
      <c r="F84" s="1"/>
      <c r="H84" s="1"/>
      <c r="M84" s="1"/>
      <c r="N84" s="1"/>
      <c r="O84" s="1"/>
      <c r="P84" s="1"/>
      <c r="Q84" s="47"/>
      <c r="R84" s="48"/>
      <c r="S84" s="1"/>
      <c r="T84" s="1"/>
      <c r="U84" s="45"/>
      <c r="V84" s="1"/>
      <c r="W84" s="1"/>
      <c r="X84" s="1"/>
      <c r="Y84" s="4"/>
      <c r="Z84" s="1"/>
    </row>
    <row r="85" spans="1:26" x14ac:dyDescent="0.25">
      <c r="A85" s="8"/>
      <c r="B85" s="1"/>
      <c r="C85" s="1"/>
      <c r="D85" s="8"/>
      <c r="E85" s="1"/>
      <c r="F85" s="1"/>
      <c r="H85" s="1"/>
      <c r="M85" s="1"/>
      <c r="N85" s="1"/>
      <c r="O85" s="1"/>
      <c r="P85" s="1"/>
      <c r="Q85" s="47"/>
      <c r="R85" s="48"/>
      <c r="S85" s="1"/>
      <c r="T85" s="1"/>
      <c r="U85" s="45"/>
      <c r="V85" s="1"/>
      <c r="W85" s="1"/>
      <c r="X85" s="1"/>
      <c r="Y85" s="4"/>
      <c r="Z85" s="1"/>
    </row>
    <row r="86" spans="1:26" x14ac:dyDescent="0.25">
      <c r="A86" s="8"/>
      <c r="B86" s="1"/>
      <c r="C86" s="1"/>
      <c r="D86" s="8"/>
      <c r="E86" s="1"/>
      <c r="F86" s="1"/>
      <c r="H86" s="1"/>
      <c r="M86" s="1"/>
      <c r="N86" s="1"/>
      <c r="O86" s="1"/>
      <c r="P86" s="1"/>
      <c r="Q86" s="47"/>
      <c r="R86" s="48"/>
      <c r="S86" s="1"/>
      <c r="T86" s="1"/>
      <c r="U86" s="45"/>
      <c r="V86" s="1"/>
      <c r="W86" s="1"/>
      <c r="X86" s="1"/>
      <c r="Y86" s="4"/>
      <c r="Z86" s="1"/>
    </row>
    <row r="87" spans="1:26" x14ac:dyDescent="0.25">
      <c r="A87" s="8" t="s">
        <v>6</v>
      </c>
      <c r="B87" s="1"/>
      <c r="C87" s="1"/>
      <c r="D87" s="8"/>
      <c r="E87" s="1" t="s">
        <v>6</v>
      </c>
      <c r="F87" s="1"/>
      <c r="H87" s="1" t="s">
        <v>6</v>
      </c>
      <c r="M87" s="1" t="s">
        <v>6</v>
      </c>
      <c r="O87" s="1"/>
      <c r="P87" s="1"/>
      <c r="Q87" s="47"/>
      <c r="R87" s="48"/>
      <c r="S87" s="1"/>
      <c r="T87" s="1"/>
      <c r="U87" s="45"/>
      <c r="V87" s="1"/>
      <c r="W87" s="1"/>
      <c r="X87" s="1"/>
      <c r="Y87" s="4"/>
      <c r="Z87" s="1"/>
    </row>
  </sheetData>
  <mergeCells count="47">
    <mergeCell ref="A19:K19"/>
    <mergeCell ref="C31:K31"/>
    <mergeCell ref="C79:K79"/>
    <mergeCell ref="C74:K74"/>
    <mergeCell ref="C75:K75"/>
    <mergeCell ref="C76:K76"/>
    <mergeCell ref="C77:K77"/>
    <mergeCell ref="C78:K78"/>
    <mergeCell ref="H32:K32"/>
    <mergeCell ref="H46:K46"/>
    <mergeCell ref="C49:K49"/>
    <mergeCell ref="H54:K54"/>
    <mergeCell ref="A56:K56"/>
    <mergeCell ref="C50:K50"/>
    <mergeCell ref="C52:K52"/>
    <mergeCell ref="A20:K20"/>
    <mergeCell ref="A21:K21"/>
    <mergeCell ref="C51:K51"/>
    <mergeCell ref="C37:K37"/>
    <mergeCell ref="C38:K38"/>
    <mergeCell ref="C39:K39"/>
    <mergeCell ref="C40:K40"/>
    <mergeCell ref="C35:K35"/>
    <mergeCell ref="C41:K41"/>
    <mergeCell ref="C42:K42"/>
    <mergeCell ref="C36:K36"/>
    <mergeCell ref="C44:K44"/>
    <mergeCell ref="A22:K22"/>
    <mergeCell ref="C28:K28"/>
    <mergeCell ref="C29:K29"/>
    <mergeCell ref="C30:K30"/>
    <mergeCell ref="J3:M3"/>
    <mergeCell ref="J4:M4"/>
    <mergeCell ref="H68:K68"/>
    <mergeCell ref="A63:K63"/>
    <mergeCell ref="A64:K64"/>
    <mergeCell ref="C43:K43"/>
    <mergeCell ref="H66:K66"/>
    <mergeCell ref="A58:K58"/>
    <mergeCell ref="A60:K60"/>
    <mergeCell ref="A9:C9"/>
    <mergeCell ref="D9:N9"/>
    <mergeCell ref="A11:C11"/>
    <mergeCell ref="D11:N11"/>
    <mergeCell ref="M16:N16"/>
    <mergeCell ref="A17:K17"/>
    <mergeCell ref="A18:K18"/>
  </mergeCells>
  <hyperlinks>
    <hyperlink ref="H26" r:id="rId1" xr:uid="{00000000-0004-0000-0100-000000000000}"/>
  </hyperlinks>
  <pageMargins left="0.70866141732283472" right="0.35433070866141736" top="0.35433070866141736" bottom="0.35433070866141736" header="0.31496062992125984" footer="0.31496062992125984"/>
  <pageSetup paperSize="9" scale="60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EF545B4-8CE8-4442-9C61-51FF137CC644}">
            <xm:f>NOT(ISERROR(SEARCH(Sheet2!$A$4,J4)))</xm:f>
            <xm:f>Sheet2!$A$4</xm:f>
            <x14:dxf>
              <fill>
                <patternFill>
                  <bgColor theme="0"/>
                </patternFill>
              </fill>
            </x14:dxf>
          </x14:cfRule>
          <x14:cfRule type="containsText" priority="3" operator="containsText" id="{553DA84C-3603-44F5-A7EB-B8C4C1BFD828}">
            <xm:f>NOT(ISERROR(SEARCH(Sheet2!$A$3,J4)))</xm:f>
            <xm:f>Sheet2!$A$3</xm:f>
            <x14:dxf>
              <fill>
                <patternFill>
                  <bgColor theme="0"/>
                </patternFill>
              </fill>
            </x14:dxf>
          </x14:cfRule>
          <x14:cfRule type="containsText" priority="4" operator="containsText" id="{014D37EE-1992-450D-A510-5C2A3A852405}">
            <xm:f>NOT(ISERROR(SEARCH(Sheet2!$A$2,J4)))</xm:f>
            <xm:f>Sheet2!$A$2</xm:f>
            <x14:dxf>
              <fill>
                <patternFill>
                  <bgColor theme="0"/>
                </patternFill>
              </fill>
            </x14:dxf>
          </x14:cfRule>
          <x14:cfRule type="containsText" priority="5" operator="containsText" id="{953F6EC9-D5DF-44B2-83F7-6D164404ADCD}">
            <xm:f>NOT(ISERROR(SEARCH(Sheet2!$A$1,J4)))</xm:f>
            <xm:f>Sheet2!$A$1</xm:f>
            <x14:dxf>
              <fill>
                <patternFill>
                  <bgColor theme="7" tint="0.79998168889431442"/>
                </patternFill>
              </fill>
            </x14:dxf>
          </x14:cfRule>
          <xm:sqref>J4:M4</xm:sqref>
        </x14:conditionalFormatting>
        <x14:conditionalFormatting xmlns:xm="http://schemas.microsoft.com/office/excel/2006/main">
          <x14:cfRule type="containsText" priority="1" operator="containsText" id="{95496CA6-F8F5-4C49-B866-440A14766E6A}">
            <xm:f>NOT(ISERROR(SEARCH(Intern!$A$1,A63)))</xm:f>
            <xm:f>Intern!$A$1</xm:f>
            <x14:dxf>
              <fill>
                <patternFill>
                  <bgColor theme="7" tint="0.79998168889431442"/>
                </patternFill>
              </fill>
            </x14:dxf>
          </x14:cfRule>
          <xm:sqref>A63:K63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Sheet2!$A$1:$A$4</xm:f>
          </x14:formula1>
          <xm:sqref>J4</xm:sqref>
        </x14:dataValidation>
        <x14:dataValidation type="list" allowBlank="1" showInputMessage="1" showErrorMessage="1" xr:uid="{00000000-0002-0000-0100-000001000000}">
          <x14:formula1>
            <xm:f>Intern!$A:$A</xm:f>
          </x14:formula1>
          <xm:sqref>A63:K63</xm:sqref>
        </x14:dataValidation>
        <x14:dataValidation type="list" allowBlank="1" showErrorMessage="1" prompt="_x000a_" xr:uid="{00000000-0002-0000-0100-000002000000}">
          <x14:formula1>
            <xm:f>Spec!$A:$A</xm:f>
          </x14:formula1>
          <xm:sqref>A17:A22 B17:K18 B20:K22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13"/>
  <sheetViews>
    <sheetView workbookViewId="0">
      <selection activeCell="A7" sqref="A7"/>
    </sheetView>
  </sheetViews>
  <sheetFormatPr defaultRowHeight="15" x14ac:dyDescent="0.25"/>
  <cols>
    <col min="1" max="1" width="52.5703125" bestFit="1" customWidth="1"/>
  </cols>
  <sheetData>
    <row r="1" spans="1:1" x14ac:dyDescent="0.25">
      <c r="A1" t="s">
        <v>152</v>
      </c>
    </row>
    <row r="2" spans="1:1" x14ac:dyDescent="0.25">
      <c r="A2" s="26" t="s">
        <v>41</v>
      </c>
    </row>
    <row r="3" spans="1:1" x14ac:dyDescent="0.25">
      <c r="A3" s="86" t="s">
        <v>155</v>
      </c>
    </row>
    <row r="4" spans="1:1" x14ac:dyDescent="0.25">
      <c r="A4" s="86" t="s">
        <v>49</v>
      </c>
    </row>
    <row r="5" spans="1:1" x14ac:dyDescent="0.25">
      <c r="A5" s="86" t="s">
        <v>172</v>
      </c>
    </row>
    <row r="6" spans="1:1" x14ac:dyDescent="0.25">
      <c r="A6" s="87" t="s">
        <v>61</v>
      </c>
    </row>
    <row r="7" spans="1:1" x14ac:dyDescent="0.25">
      <c r="A7" s="86" t="s">
        <v>75</v>
      </c>
    </row>
    <row r="8" spans="1:1" x14ac:dyDescent="0.25">
      <c r="A8" s="86" t="s">
        <v>84</v>
      </c>
    </row>
    <row r="9" spans="1:1" x14ac:dyDescent="0.25">
      <c r="A9" s="86" t="s">
        <v>156</v>
      </c>
    </row>
    <row r="10" spans="1:1" x14ac:dyDescent="0.25">
      <c r="A10" s="86" t="s">
        <v>101</v>
      </c>
    </row>
    <row r="11" spans="1:1" x14ac:dyDescent="0.25">
      <c r="A11" s="86" t="s">
        <v>125</v>
      </c>
    </row>
    <row r="12" spans="1:1" x14ac:dyDescent="0.25">
      <c r="A12" s="86" t="s">
        <v>173</v>
      </c>
    </row>
    <row r="13" spans="1:1" x14ac:dyDescent="0.25">
      <c r="A13" s="8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117"/>
  <sheetViews>
    <sheetView workbookViewId="0">
      <selection activeCell="D15" sqref="D15"/>
    </sheetView>
  </sheetViews>
  <sheetFormatPr defaultRowHeight="15" x14ac:dyDescent="0.25"/>
  <cols>
    <col min="1" max="1" width="65.5703125" bestFit="1" customWidth="1"/>
  </cols>
  <sheetData>
    <row r="1" spans="1:1" x14ac:dyDescent="0.25">
      <c r="A1" t="s">
        <v>35</v>
      </c>
    </row>
    <row r="2" spans="1:1" x14ac:dyDescent="0.25">
      <c r="A2" s="67" t="s">
        <v>36</v>
      </c>
    </row>
    <row r="3" spans="1:1" x14ac:dyDescent="0.25">
      <c r="A3" s="68" t="s">
        <v>37</v>
      </c>
    </row>
    <row r="4" spans="1:1" x14ac:dyDescent="0.25">
      <c r="A4" s="68" t="s">
        <v>38</v>
      </c>
    </row>
    <row r="5" spans="1:1" x14ac:dyDescent="0.25">
      <c r="A5" s="67" t="s">
        <v>39</v>
      </c>
    </row>
    <row r="6" spans="1:1" x14ac:dyDescent="0.25">
      <c r="A6" s="69" t="s">
        <v>40</v>
      </c>
    </row>
    <row r="7" spans="1:1" x14ac:dyDescent="0.25">
      <c r="A7" s="69" t="s">
        <v>41</v>
      </c>
    </row>
    <row r="8" spans="1:1" x14ac:dyDescent="0.25">
      <c r="A8" s="68" t="s">
        <v>42</v>
      </c>
    </row>
    <row r="9" spans="1:1" x14ac:dyDescent="0.25">
      <c r="A9" s="69" t="s">
        <v>43</v>
      </c>
    </row>
    <row r="10" spans="1:1" x14ac:dyDescent="0.25">
      <c r="A10" s="69" t="s">
        <v>44</v>
      </c>
    </row>
    <row r="11" spans="1:1" x14ac:dyDescent="0.25">
      <c r="A11" s="68" t="s">
        <v>45</v>
      </c>
    </row>
    <row r="12" spans="1:1" x14ac:dyDescent="0.25">
      <c r="A12" s="67" t="s">
        <v>46</v>
      </c>
    </row>
    <row r="13" spans="1:1" x14ac:dyDescent="0.25">
      <c r="A13" s="69" t="s">
        <v>47</v>
      </c>
    </row>
    <row r="14" spans="1:1" x14ac:dyDescent="0.25">
      <c r="A14" s="69" t="s">
        <v>48</v>
      </c>
    </row>
    <row r="15" spans="1:1" x14ac:dyDescent="0.25">
      <c r="A15" s="68" t="s">
        <v>49</v>
      </c>
    </row>
    <row r="16" spans="1:1" x14ac:dyDescent="0.25">
      <c r="A16" s="68" t="s">
        <v>50</v>
      </c>
    </row>
    <row r="17" spans="1:1" x14ac:dyDescent="0.25">
      <c r="A17" s="67" t="s">
        <v>51</v>
      </c>
    </row>
    <row r="18" spans="1:1" x14ac:dyDescent="0.25">
      <c r="A18" s="68" t="s">
        <v>52</v>
      </c>
    </row>
    <row r="19" spans="1:1" x14ac:dyDescent="0.25">
      <c r="A19" s="69" t="s">
        <v>53</v>
      </c>
    </row>
    <row r="20" spans="1:1" x14ac:dyDescent="0.25">
      <c r="A20" s="69" t="s">
        <v>54</v>
      </c>
    </row>
    <row r="21" spans="1:1" x14ac:dyDescent="0.25">
      <c r="A21" s="69" t="s">
        <v>55</v>
      </c>
    </row>
    <row r="22" spans="1:1" x14ac:dyDescent="0.25">
      <c r="A22" s="69" t="s">
        <v>56</v>
      </c>
    </row>
    <row r="23" spans="1:1" x14ac:dyDescent="0.25">
      <c r="A23" s="69" t="s">
        <v>57</v>
      </c>
    </row>
    <row r="24" spans="1:1" x14ac:dyDescent="0.25">
      <c r="A24" s="69" t="s">
        <v>58</v>
      </c>
    </row>
    <row r="25" spans="1:1" x14ac:dyDescent="0.25">
      <c r="A25" s="68" t="s">
        <v>59</v>
      </c>
    </row>
    <row r="26" spans="1:1" x14ac:dyDescent="0.25">
      <c r="A26" s="67" t="s">
        <v>60</v>
      </c>
    </row>
    <row r="27" spans="1:1" x14ac:dyDescent="0.25">
      <c r="A27" s="68" t="s">
        <v>61</v>
      </c>
    </row>
    <row r="28" spans="1:1" x14ac:dyDescent="0.25">
      <c r="A28" s="69" t="s">
        <v>62</v>
      </c>
    </row>
    <row r="29" spans="1:1" x14ac:dyDescent="0.25">
      <c r="A29" s="69" t="s">
        <v>63</v>
      </c>
    </row>
    <row r="30" spans="1:1" x14ac:dyDescent="0.25">
      <c r="A30" s="67" t="s">
        <v>64</v>
      </c>
    </row>
    <row r="31" spans="1:1" x14ac:dyDescent="0.25">
      <c r="A31" s="70" t="s">
        <v>65</v>
      </c>
    </row>
    <row r="32" spans="1:1" x14ac:dyDescent="0.25">
      <c r="A32" s="69" t="s">
        <v>66</v>
      </c>
    </row>
    <row r="33" spans="1:1" x14ac:dyDescent="0.25">
      <c r="A33" s="69" t="s">
        <v>67</v>
      </c>
    </row>
    <row r="34" spans="1:1" x14ac:dyDescent="0.25">
      <c r="A34" s="68" t="s">
        <v>68</v>
      </c>
    </row>
    <row r="35" spans="1:1" x14ac:dyDescent="0.25">
      <c r="A35" s="68" t="s">
        <v>69</v>
      </c>
    </row>
    <row r="36" spans="1:1" x14ac:dyDescent="0.25">
      <c r="A36" s="68" t="s">
        <v>70</v>
      </c>
    </row>
    <row r="37" spans="1:1" x14ac:dyDescent="0.25">
      <c r="A37" s="68" t="s">
        <v>71</v>
      </c>
    </row>
    <row r="38" spans="1:1" x14ac:dyDescent="0.25">
      <c r="A38" s="68" t="s">
        <v>72</v>
      </c>
    </row>
    <row r="39" spans="1:1" x14ac:dyDescent="0.25">
      <c r="A39" s="68" t="s">
        <v>73</v>
      </c>
    </row>
    <row r="40" spans="1:1" x14ac:dyDescent="0.25">
      <c r="A40" s="69" t="s">
        <v>74</v>
      </c>
    </row>
    <row r="41" spans="1:1" x14ac:dyDescent="0.25">
      <c r="A41" s="70" t="s">
        <v>75</v>
      </c>
    </row>
    <row r="42" spans="1:1" x14ac:dyDescent="0.25">
      <c r="A42" s="69" t="s">
        <v>76</v>
      </c>
    </row>
    <row r="43" spans="1:1" x14ac:dyDescent="0.25">
      <c r="A43" s="69" t="s">
        <v>77</v>
      </c>
    </row>
    <row r="44" spans="1:1" x14ac:dyDescent="0.25">
      <c r="A44" s="68" t="s">
        <v>78</v>
      </c>
    </row>
    <row r="45" spans="1:1" x14ac:dyDescent="0.25">
      <c r="A45" s="69" t="s">
        <v>79</v>
      </c>
    </row>
    <row r="46" spans="1:1" x14ac:dyDescent="0.25">
      <c r="A46" s="69" t="s">
        <v>80</v>
      </c>
    </row>
    <row r="47" spans="1:1" x14ac:dyDescent="0.25">
      <c r="A47" s="68" t="s">
        <v>81</v>
      </c>
    </row>
    <row r="48" spans="1:1" x14ac:dyDescent="0.25">
      <c r="A48" s="68" t="s">
        <v>82</v>
      </c>
    </row>
    <row r="49" spans="1:1" x14ac:dyDescent="0.25">
      <c r="A49" s="68" t="s">
        <v>83</v>
      </c>
    </row>
    <row r="50" spans="1:1" x14ac:dyDescent="0.25">
      <c r="A50" s="68" t="s">
        <v>84</v>
      </c>
    </row>
    <row r="51" spans="1:1" x14ac:dyDescent="0.25">
      <c r="A51" s="69" t="s">
        <v>85</v>
      </c>
    </row>
    <row r="52" spans="1:1" x14ac:dyDescent="0.25">
      <c r="A52" s="68" t="s">
        <v>86</v>
      </c>
    </row>
    <row r="53" spans="1:1" x14ac:dyDescent="0.25">
      <c r="A53" s="69" t="s">
        <v>87</v>
      </c>
    </row>
    <row r="54" spans="1:1" x14ac:dyDescent="0.25">
      <c r="A54" s="67" t="s">
        <v>88</v>
      </c>
    </row>
    <row r="55" spans="1:1" x14ac:dyDescent="0.25">
      <c r="A55" s="69" t="s">
        <v>89</v>
      </c>
    </row>
    <row r="56" spans="1:1" x14ac:dyDescent="0.25">
      <c r="A56" s="69" t="s">
        <v>90</v>
      </c>
    </row>
    <row r="57" spans="1:1" x14ac:dyDescent="0.25">
      <c r="A57" s="69" t="s">
        <v>91</v>
      </c>
    </row>
    <row r="58" spans="1:1" x14ac:dyDescent="0.25">
      <c r="A58" s="68" t="s">
        <v>92</v>
      </c>
    </row>
    <row r="59" spans="1:1" x14ac:dyDescent="0.25">
      <c r="A59" s="68" t="s">
        <v>93</v>
      </c>
    </row>
    <row r="60" spans="1:1" x14ac:dyDescent="0.25">
      <c r="A60" s="69" t="s">
        <v>94</v>
      </c>
    </row>
    <row r="61" spans="1:1" x14ac:dyDescent="0.25">
      <c r="A61" s="67" t="s">
        <v>95</v>
      </c>
    </row>
    <row r="62" spans="1:1" x14ac:dyDescent="0.25">
      <c r="A62" s="67" t="s">
        <v>96</v>
      </c>
    </row>
    <row r="63" spans="1:1" x14ac:dyDescent="0.25">
      <c r="A63" s="69" t="s">
        <v>97</v>
      </c>
    </row>
    <row r="64" spans="1:1" x14ac:dyDescent="0.25">
      <c r="A64" s="69" t="s">
        <v>98</v>
      </c>
    </row>
    <row r="65" spans="1:1" x14ac:dyDescent="0.25">
      <c r="A65" s="69" t="s">
        <v>99</v>
      </c>
    </row>
    <row r="66" spans="1:1" x14ac:dyDescent="0.25">
      <c r="A66" s="67" t="s">
        <v>100</v>
      </c>
    </row>
    <row r="67" spans="1:1" x14ac:dyDescent="0.25">
      <c r="A67" s="70" t="s">
        <v>101</v>
      </c>
    </row>
    <row r="68" spans="1:1" x14ac:dyDescent="0.25">
      <c r="A68" s="67" t="s">
        <v>102</v>
      </c>
    </row>
    <row r="69" spans="1:1" x14ac:dyDescent="0.25">
      <c r="A69" s="68" t="s">
        <v>103</v>
      </c>
    </row>
    <row r="70" spans="1:1" x14ac:dyDescent="0.25">
      <c r="A70" s="69" t="s">
        <v>104</v>
      </c>
    </row>
    <row r="71" spans="1:1" x14ac:dyDescent="0.25">
      <c r="A71" s="67" t="s">
        <v>105</v>
      </c>
    </row>
    <row r="72" spans="1:1" x14ac:dyDescent="0.25">
      <c r="A72" s="69" t="s">
        <v>106</v>
      </c>
    </row>
    <row r="73" spans="1:1" x14ac:dyDescent="0.25">
      <c r="A73" s="68" t="s">
        <v>107</v>
      </c>
    </row>
    <row r="74" spans="1:1" x14ac:dyDescent="0.25">
      <c r="A74" s="69" t="s">
        <v>108</v>
      </c>
    </row>
    <row r="75" spans="1:1" x14ac:dyDescent="0.25">
      <c r="A75" s="67" t="s">
        <v>109</v>
      </c>
    </row>
    <row r="76" spans="1:1" x14ac:dyDescent="0.25">
      <c r="A76" s="69" t="s">
        <v>110</v>
      </c>
    </row>
    <row r="77" spans="1:1" x14ac:dyDescent="0.25">
      <c r="A77" s="69" t="s">
        <v>111</v>
      </c>
    </row>
    <row r="78" spans="1:1" x14ac:dyDescent="0.25">
      <c r="A78" s="69" t="s">
        <v>112</v>
      </c>
    </row>
    <row r="79" spans="1:1" x14ac:dyDescent="0.25">
      <c r="A79" s="69" t="s">
        <v>113</v>
      </c>
    </row>
    <row r="80" spans="1:1" x14ac:dyDescent="0.25">
      <c r="A80" s="69" t="s">
        <v>114</v>
      </c>
    </row>
    <row r="81" spans="1:1" x14ac:dyDescent="0.25">
      <c r="A81" s="69" t="s">
        <v>115</v>
      </c>
    </row>
    <row r="82" spans="1:1" x14ac:dyDescent="0.25">
      <c r="A82" s="69" t="s">
        <v>116</v>
      </c>
    </row>
    <row r="83" spans="1:1" x14ac:dyDescent="0.25">
      <c r="A83" s="69" t="s">
        <v>117</v>
      </c>
    </row>
    <row r="84" spans="1:1" x14ac:dyDescent="0.25">
      <c r="A84" s="68" t="s">
        <v>118</v>
      </c>
    </row>
    <row r="85" spans="1:1" x14ac:dyDescent="0.25">
      <c r="A85" s="68" t="s">
        <v>119</v>
      </c>
    </row>
    <row r="86" spans="1:1" x14ac:dyDescent="0.25">
      <c r="A86" s="69" t="s">
        <v>120</v>
      </c>
    </row>
    <row r="87" spans="1:1" x14ac:dyDescent="0.25">
      <c r="A87" s="68" t="s">
        <v>121</v>
      </c>
    </row>
    <row r="88" spans="1:1" x14ac:dyDescent="0.25">
      <c r="A88" s="70" t="s">
        <v>122</v>
      </c>
    </row>
    <row r="89" spans="1:1" x14ac:dyDescent="0.25">
      <c r="A89" s="68" t="s">
        <v>123</v>
      </c>
    </row>
    <row r="90" spans="1:1" x14ac:dyDescent="0.25">
      <c r="A90" s="70" t="s">
        <v>124</v>
      </c>
    </row>
    <row r="91" spans="1:1" x14ac:dyDescent="0.25">
      <c r="A91" s="70" t="s">
        <v>125</v>
      </c>
    </row>
    <row r="92" spans="1:1" x14ac:dyDescent="0.25">
      <c r="A92" s="69" t="s">
        <v>126</v>
      </c>
    </row>
    <row r="93" spans="1:1" x14ac:dyDescent="0.25">
      <c r="A93" s="68" t="s">
        <v>127</v>
      </c>
    </row>
    <row r="94" spans="1:1" x14ac:dyDescent="0.25">
      <c r="A94" s="69" t="s">
        <v>128</v>
      </c>
    </row>
    <row r="95" spans="1:1" x14ac:dyDescent="0.25">
      <c r="A95" s="69" t="s">
        <v>129</v>
      </c>
    </row>
    <row r="96" spans="1:1" x14ac:dyDescent="0.25">
      <c r="A96" s="67" t="s">
        <v>130</v>
      </c>
    </row>
    <row r="97" spans="1:1" x14ac:dyDescent="0.25">
      <c r="A97" s="69" t="s">
        <v>131</v>
      </c>
    </row>
    <row r="98" spans="1:1" x14ac:dyDescent="0.25">
      <c r="A98" s="67" t="s">
        <v>132</v>
      </c>
    </row>
    <row r="99" spans="1:1" x14ac:dyDescent="0.25">
      <c r="A99" s="69" t="s">
        <v>133</v>
      </c>
    </row>
    <row r="100" spans="1:1" x14ac:dyDescent="0.25">
      <c r="A100" s="68" t="s">
        <v>134</v>
      </c>
    </row>
    <row r="101" spans="1:1" x14ac:dyDescent="0.25">
      <c r="A101" s="69" t="s">
        <v>135</v>
      </c>
    </row>
    <row r="102" spans="1:1" x14ac:dyDescent="0.25">
      <c r="A102" s="68" t="s">
        <v>136</v>
      </c>
    </row>
    <row r="103" spans="1:1" x14ac:dyDescent="0.25">
      <c r="A103" s="68" t="s">
        <v>137</v>
      </c>
    </row>
    <row r="104" spans="1:1" x14ac:dyDescent="0.25">
      <c r="A104" s="69" t="s">
        <v>138</v>
      </c>
    </row>
    <row r="105" spans="1:1" x14ac:dyDescent="0.25">
      <c r="A105" s="70" t="s">
        <v>139</v>
      </c>
    </row>
    <row r="106" spans="1:1" x14ac:dyDescent="0.25">
      <c r="A106" s="68" t="s">
        <v>140</v>
      </c>
    </row>
    <row r="107" spans="1:1" x14ac:dyDescent="0.25">
      <c r="A107" s="68" t="s">
        <v>141</v>
      </c>
    </row>
    <row r="108" spans="1:1" x14ac:dyDescent="0.25">
      <c r="A108" s="69" t="s">
        <v>142</v>
      </c>
    </row>
    <row r="109" spans="1:1" x14ac:dyDescent="0.25">
      <c r="A109" s="67" t="s">
        <v>143</v>
      </c>
    </row>
    <row r="110" spans="1:1" x14ac:dyDescent="0.25">
      <c r="A110" s="69" t="s">
        <v>144</v>
      </c>
    </row>
    <row r="111" spans="1:1" x14ac:dyDescent="0.25">
      <c r="A111" s="69" t="s">
        <v>145</v>
      </c>
    </row>
    <row r="112" spans="1:1" x14ac:dyDescent="0.25">
      <c r="A112" s="67" t="s">
        <v>146</v>
      </c>
    </row>
    <row r="113" spans="1:1" x14ac:dyDescent="0.25">
      <c r="A113" s="68" t="s">
        <v>147</v>
      </c>
    </row>
    <row r="114" spans="1:1" x14ac:dyDescent="0.25">
      <c r="A114" s="68" t="s">
        <v>148</v>
      </c>
    </row>
    <row r="115" spans="1:1" x14ac:dyDescent="0.25">
      <c r="A115" s="67" t="s">
        <v>149</v>
      </c>
    </row>
    <row r="116" spans="1:1" x14ac:dyDescent="0.25">
      <c r="A116" s="68" t="s">
        <v>150</v>
      </c>
    </row>
    <row r="117" spans="1:1" x14ac:dyDescent="0.25">
      <c r="A117" s="68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3"/>
  <sheetViews>
    <sheetView workbookViewId="0">
      <selection activeCell="D4" sqref="D4"/>
    </sheetView>
  </sheetViews>
  <sheetFormatPr defaultRowHeight="15" x14ac:dyDescent="0.25"/>
  <cols>
    <col min="1" max="1" width="44.140625" bestFit="1" customWidth="1"/>
  </cols>
  <sheetData>
    <row r="1" spans="1:1" x14ac:dyDescent="0.25">
      <c r="A1" t="s">
        <v>152</v>
      </c>
    </row>
    <row r="2" spans="1:1" x14ac:dyDescent="0.25">
      <c r="A2" s="31" t="s">
        <v>153</v>
      </c>
    </row>
    <row r="3" spans="1:1" x14ac:dyDescent="0.25">
      <c r="A3" s="31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A586-1B03-4B71-BFEF-715733D21E9B}">
  <sheetPr>
    <tabColor theme="4"/>
  </sheetPr>
  <dimension ref="A1:A4"/>
  <sheetViews>
    <sheetView workbookViewId="0"/>
  </sheetViews>
  <sheetFormatPr defaultRowHeight="15" x14ac:dyDescent="0.25"/>
  <cols>
    <col min="1" max="1" width="28.28515625" bestFit="1" customWidth="1"/>
  </cols>
  <sheetData>
    <row r="1" spans="1:1" x14ac:dyDescent="0.25">
      <c r="A1" t="s">
        <v>152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</vt:lpstr>
      <vt:lpstr>Double Master</vt:lpstr>
      <vt:lpstr>Spec</vt:lpstr>
      <vt:lpstr>All courses</vt:lpstr>
      <vt:lpstr>Intern</vt:lpstr>
      <vt:lpstr>Sheet2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2023-06-12T11:09:46Z</dcterms:modified>
</cp:coreProperties>
</file>